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R:\road_transport\Weighted EFs (NAEI)\2018 EFs for web\"/>
    </mc:Choice>
  </mc:AlternateContent>
  <xr:revisionPtr revIDLastSave="0" documentId="13_ncr:1_{847A9423-91C0-40B5-A763-B3D45968A379}" xr6:coauthVersionLast="44" xr6:coauthVersionMax="44" xr10:uidLastSave="{00000000-0000-0000-0000-000000000000}"/>
  <bookViews>
    <workbookView xWindow="-110" yWindow="-110" windowWidth="19420" windowHeight="10420" tabRatio="835" xr2:uid="{00000000-000D-0000-FFFF-FFFF00000000}"/>
  </bookViews>
  <sheets>
    <sheet name="QA" sheetId="8" r:id="rId1"/>
    <sheet name="Notes" sheetId="6" r:id="rId2"/>
    <sheet name="Exhaust" sheetId="1" r:id="rId3"/>
    <sheet name="Cold start" sheetId="2" r:id="rId4"/>
    <sheet name="Brake &amp; Tyre &amp; Road Abrasion" sheetId="3" r:id="rId5"/>
    <sheet name="Evaporative" sheetId="4" r:id="rId6"/>
  </sheets>
  <definedNames>
    <definedName name="a_CEFs">#REF!</definedName>
    <definedName name="a_DDOCmRemainingRate">#REF!</definedName>
    <definedName name="a_inputDDOC">#REF!</definedName>
    <definedName name="a_MCF">#REF!</definedName>
    <definedName name="Table1">#REF!</definedName>
    <definedName name="Table2">#REF!</definedName>
    <definedName name="Table3">#REF!</definedName>
    <definedName name="Table4">#REF!</definedName>
    <definedName name="Table5">#REF!</definedName>
    <definedName name="Table6">#REF!</definedName>
    <definedName name="Table7">#REF!</definedName>
    <definedName name="Table8">#REF!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4" i="8" l="1"/>
  <c r="B7" i="8" l="1"/>
</calcChain>
</file>

<file path=xl/sharedStrings.xml><?xml version="1.0" encoding="utf-8"?>
<sst xmlns="http://schemas.openxmlformats.org/spreadsheetml/2006/main" count="222" uniqueCount="79">
  <si>
    <t>g/km</t>
  </si>
  <si>
    <t>NOx</t>
  </si>
  <si>
    <t>PM10</t>
  </si>
  <si>
    <t>PM2.5</t>
  </si>
  <si>
    <t>CO</t>
  </si>
  <si>
    <t>VOC</t>
  </si>
  <si>
    <t>NH3</t>
  </si>
  <si>
    <t>SO2</t>
  </si>
  <si>
    <t>Benzene</t>
  </si>
  <si>
    <t>N2O</t>
  </si>
  <si>
    <t>Petrol cars</t>
  </si>
  <si>
    <t>urban</t>
  </si>
  <si>
    <t>rural</t>
  </si>
  <si>
    <t>m-way</t>
  </si>
  <si>
    <t>Diesel cars</t>
  </si>
  <si>
    <t>Petrol LGVs</t>
  </si>
  <si>
    <t>Diesel LGVs</t>
  </si>
  <si>
    <t>Rigid HGVs</t>
  </si>
  <si>
    <t>Artic HGVs</t>
  </si>
  <si>
    <t>Buses</t>
  </si>
  <si>
    <t>M/cycle</t>
  </si>
  <si>
    <t>All cars</t>
  </si>
  <si>
    <t>All LGVs</t>
  </si>
  <si>
    <t>g/trip</t>
  </si>
  <si>
    <t>Tyre wear</t>
  </si>
  <si>
    <t>Cars</t>
  </si>
  <si>
    <t>LGVs</t>
  </si>
  <si>
    <t>Brake wear</t>
  </si>
  <si>
    <t xml:space="preserve">Evaporative </t>
  </si>
  <si>
    <t>Diurnal loss</t>
  </si>
  <si>
    <t>g/day</t>
  </si>
  <si>
    <t>Petrol car</t>
  </si>
  <si>
    <t>Petrol LGV</t>
  </si>
  <si>
    <t>Hot soak</t>
  </si>
  <si>
    <t>Running loss</t>
  </si>
  <si>
    <t>NB VOC and Benzene emission factors include evaporative emissions</t>
  </si>
  <si>
    <t>Table 4: Cold start emission factors by vehicle type</t>
  </si>
  <si>
    <t>Table 1: Hot exhaust emission factors only, by vehicle and road type</t>
  </si>
  <si>
    <t>Table 5: Tyre wear emission factors by vehicle type</t>
  </si>
  <si>
    <t>Table 6: Brake wear emission factors by vehicle type</t>
  </si>
  <si>
    <t>Cold start</t>
  </si>
  <si>
    <t>Hot exhaust only</t>
  </si>
  <si>
    <t>Includes cold start</t>
  </si>
  <si>
    <t>Title:</t>
  </si>
  <si>
    <t>NAEI Ref:</t>
  </si>
  <si>
    <t>Author:</t>
  </si>
  <si>
    <t>Date:</t>
  </si>
  <si>
    <t>Notes:</t>
  </si>
  <si>
    <t>QA Checks: This Spreadsheet</t>
  </si>
  <si>
    <t>Please reference all data as provided by UK National Atmospheric Emission Inventory</t>
  </si>
  <si>
    <t>5 sheets + QA</t>
  </si>
  <si>
    <t>Notes</t>
  </si>
  <si>
    <t>Cold Start</t>
  </si>
  <si>
    <t>Evaporative</t>
  </si>
  <si>
    <t>Explanatory notes page</t>
  </si>
  <si>
    <t>Table 4; cold start emission factors</t>
  </si>
  <si>
    <t>Table 7: Road abrasion emission factors by vehicle type</t>
  </si>
  <si>
    <t>Road abrasion</t>
  </si>
  <si>
    <t>Table 8: Evaporative emission factors for petrol cars and LGVs</t>
  </si>
  <si>
    <t>Table 5-7; brake &amp; tyre wear and road abrasion emission factors</t>
  </si>
  <si>
    <t>Table 8; evaporative emission factors</t>
  </si>
  <si>
    <t>v0.1</t>
  </si>
  <si>
    <t>Internal version control (to be deleted when publishing the final version on the NAEI website):</t>
  </si>
  <si>
    <t>NE</t>
  </si>
  <si>
    <t>NB PM10 and PM2.5 emission factors for petrol vehicles are not estimated (NE) because there is currently no methodology available.</t>
  </si>
  <si>
    <t>Source:</t>
  </si>
  <si>
    <t>This spreadsheet is the Copyright of BEIS and has been prepared by Ricardo Energy &amp; Environment, a trading name of Ricardo-AEA  Ltd under contract “Provision Of The National Atmospheric Emissions Inventory” signed 17th October 2016. The contents of this spreadsheet may not be reproduced, in whole or in part, nor passed to any organisation or person without the specific prior written permission of BEIS. Ricardo Energy &amp; Environment accepts no liability whatsoever to any third party for any loss or damage arising from any interpretation or use of the information contained in this spreadsheet, or reliance on any views expressed therein, other than the liability that is agreed in the said contract.</t>
  </si>
  <si>
    <t xml:space="preserve"> </t>
  </si>
  <si>
    <t>Table 3: Combined hot exhaust and cold start emission factors, by vehicle type (for VOCs, the factor also includes evaporative emissions)</t>
  </si>
  <si>
    <t>Table 2: Combined hot exhaust and cold start emission factors for cars and LGVs, by road type (for VOCs, the urban factor also includes evaporative emissions)</t>
  </si>
  <si>
    <t>Exhaust</t>
  </si>
  <si>
    <t>Tables 1-3; hot exhaust and combined hot exhaust and cold start emission factors</t>
  </si>
  <si>
    <t>Brake &amp; Tyre &amp; Road Abrasion</t>
  </si>
  <si>
    <t>Eka, 22/03/2019;  updated all tabs apart from the "Notes" one</t>
  </si>
  <si>
    <t>Dan Wakeling</t>
  </si>
  <si>
    <t>Average road transport emission factors for UK fleet in 2018</t>
  </si>
  <si>
    <t>UK Fleet in 2018</t>
  </si>
  <si>
    <t xml:space="preserve">ED62552116 </t>
  </si>
  <si>
    <t>By Anne Misra 16/03/2020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</si>
</sst>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164" formatCode="0.000_ "/>
    <numFmt numFmtId="165" formatCode="0.000"/>
    <numFmt numFmtId="166" formatCode="0.0"/>
    <numFmt numFmtId="167" formatCode="0.0000"/>
    <numFmt numFmtId="168" formatCode="0.0000_ "/>
    <numFmt numFmtId="169" formatCode="0E+00"/>
    <numFmt numFmtId="170" formatCode="0.0_ "/>
  </numFmts>
  <fonts count="16" x14ac:knownFonts="1">
    <font>
      <sz val="11"/>
      <color theme="1"/>
      <name val="Calibri"/>
      <family val="2"/>
      <scheme val="minor"/>
    </font>
    <font>
      <sz val="10"/>
      <name val="Arial"/>
      <family val="2"/>
    </font>
    <font>
      <sz val="11"/>
      <color theme="1"/>
      <name val="Calibri"/>
      <family val="2"/>
      <scheme val="minor"/>
    </font>
    <font>
      <b/>
      <sz val="11"/>
      <color theme="1"/>
      <name val="Calibri"/>
      <family val="2"/>
      <scheme val="minor"/>
    </font>
    <font>
      <sz val="10"/>
      <name val="Calibri"/>
      <family val="2"/>
      <scheme val="minor"/>
    </font>
    <font>
      <b/>
      <sz val="10"/>
      <name val="Calibri"/>
      <family val="2"/>
      <scheme val="minor"/>
    </font>
    <font>
      <sz val="11"/>
      <color indexed="12"/>
      <name val="Calibri"/>
      <family val="2"/>
      <scheme val="minor"/>
    </font>
    <font>
      <b/>
      <sz val="11"/>
      <name val="Calibri"/>
      <family val="2"/>
      <scheme val="minor"/>
    </font>
    <font>
      <u/>
      <sz val="11"/>
      <color theme="10"/>
      <name val="Calibri"/>
      <family val="2"/>
    </font>
    <font>
      <sz val="11"/>
      <color theme="1"/>
      <name val="Symbol"/>
      <family val="1"/>
      <charset val="2"/>
    </font>
    <font>
      <sz val="10"/>
      <color theme="1"/>
      <name val="Calibri"/>
      <family val="2"/>
      <scheme val="minor"/>
    </font>
    <font>
      <b/>
      <sz val="11"/>
      <color rgb="FFFF0000"/>
      <name val="Calibri"/>
      <family val="2"/>
      <scheme val="minor"/>
    </font>
    <font>
      <b/>
      <sz val="10"/>
      <color rgb="FFFF0000"/>
      <name val="Calibri"/>
      <family val="2"/>
      <scheme val="minor"/>
    </font>
    <font>
      <b/>
      <sz val="10"/>
      <color indexed="10"/>
      <name val="Calibri"/>
      <family val="2"/>
      <scheme val="minor"/>
    </font>
    <font>
      <sz val="12"/>
      <color rgb="FFFF0000"/>
      <name val="Calibri"/>
      <family val="2"/>
      <scheme val="minor"/>
    </font>
    <font>
      <sz val="11"/>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s>
  <borders count="16">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6">
    <xf numFmtId="0" fontId="0" fillId="0" borderId="0"/>
    <xf numFmtId="44" fontId="1" fillId="0" borderId="0" applyFont="0" applyFill="0" applyBorder="0" applyAlignment="0" applyProtection="0"/>
    <xf numFmtId="0" fontId="8" fillId="0" borderId="0" applyNumberFormat="0" applyFill="0" applyBorder="0" applyAlignment="0" applyProtection="0">
      <alignment vertical="top"/>
      <protection locked="0"/>
    </xf>
    <xf numFmtId="0" fontId="2" fillId="0" borderId="0"/>
    <xf numFmtId="0" fontId="1" fillId="0" borderId="0"/>
    <xf numFmtId="0" fontId="1" fillId="0" borderId="0"/>
  </cellStyleXfs>
  <cellXfs count="121">
    <xf numFmtId="0" fontId="0" fillId="0" borderId="0" xfId="0"/>
    <xf numFmtId="0" fontId="0" fillId="3" borderId="0" xfId="0" applyFill="1"/>
    <xf numFmtId="0" fontId="4" fillId="3" borderId="0" xfId="0" applyFont="1" applyFill="1"/>
    <xf numFmtId="0" fontId="4" fillId="3" borderId="1" xfId="0" applyFont="1" applyFill="1" applyBorder="1" applyAlignment="1">
      <alignment horizontal="center"/>
    </xf>
    <xf numFmtId="0" fontId="5" fillId="3" borderId="1" xfId="0" applyFont="1" applyFill="1" applyBorder="1" applyAlignment="1">
      <alignment horizontal="center"/>
    </xf>
    <xf numFmtId="0" fontId="5" fillId="3" borderId="2" xfId="0" applyFont="1" applyFill="1" applyBorder="1" applyAlignment="1">
      <alignment horizontal="center"/>
    </xf>
    <xf numFmtId="0" fontId="4" fillId="3" borderId="3" xfId="0" applyFont="1" applyFill="1" applyBorder="1"/>
    <xf numFmtId="0" fontId="4" fillId="3" borderId="4" xfId="0" applyFont="1" applyFill="1" applyBorder="1"/>
    <xf numFmtId="0" fontId="5" fillId="3" borderId="4" xfId="0" applyFont="1" applyFill="1" applyBorder="1" applyAlignment="1">
      <alignment horizontal="center"/>
    </xf>
    <xf numFmtId="0" fontId="5" fillId="3" borderId="5" xfId="0" applyFont="1" applyFill="1" applyBorder="1" applyAlignment="1">
      <alignment horizontal="center"/>
    </xf>
    <xf numFmtId="0" fontId="4" fillId="3" borderId="6" xfId="0" applyFont="1" applyFill="1" applyBorder="1"/>
    <xf numFmtId="0" fontId="4" fillId="3" borderId="0" xfId="0" applyFont="1" applyFill="1" applyBorder="1"/>
    <xf numFmtId="164" fontId="4" fillId="3" borderId="0" xfId="0" applyNumberFormat="1" applyFont="1" applyFill="1" applyBorder="1" applyAlignment="1">
      <alignment horizontal="center"/>
    </xf>
    <xf numFmtId="164" fontId="4" fillId="3" borderId="4" xfId="0" applyNumberFormat="1" applyFont="1" applyFill="1" applyBorder="1" applyAlignment="1">
      <alignment horizontal="center"/>
    </xf>
    <xf numFmtId="0" fontId="4" fillId="3" borderId="7" xfId="0" applyFont="1" applyFill="1" applyBorder="1"/>
    <xf numFmtId="0" fontId="4" fillId="3" borderId="1" xfId="0" applyFont="1" applyFill="1" applyBorder="1"/>
    <xf numFmtId="165" fontId="4" fillId="3" borderId="1" xfId="0" applyNumberFormat="1" applyFont="1" applyFill="1" applyBorder="1" applyAlignment="1">
      <alignment horizontal="center"/>
    </xf>
    <xf numFmtId="165" fontId="4" fillId="3" borderId="0" xfId="0" applyNumberFormat="1" applyFont="1" applyFill="1" applyBorder="1" applyAlignment="1">
      <alignment horizontal="center"/>
    </xf>
    <xf numFmtId="2" fontId="4" fillId="3" borderId="0" xfId="0" applyNumberFormat="1" applyFont="1" applyFill="1" applyBorder="1" applyAlignment="1">
      <alignment horizontal="center"/>
    </xf>
    <xf numFmtId="165" fontId="4" fillId="3" borderId="4" xfId="0" applyNumberFormat="1" applyFont="1" applyFill="1" applyBorder="1" applyAlignment="1">
      <alignment horizontal="center"/>
    </xf>
    <xf numFmtId="0" fontId="5" fillId="3" borderId="6" xfId="0" applyFont="1" applyFill="1" applyBorder="1"/>
    <xf numFmtId="165" fontId="5" fillId="3" borderId="0" xfId="0" applyNumberFormat="1" applyFont="1" applyFill="1" applyBorder="1" applyAlignment="1">
      <alignment horizontal="center"/>
    </xf>
    <xf numFmtId="166" fontId="4" fillId="3" borderId="0" xfId="0" applyNumberFormat="1" applyFont="1" applyFill="1" applyBorder="1" applyAlignment="1">
      <alignment horizontal="center"/>
    </xf>
    <xf numFmtId="165" fontId="5" fillId="3" borderId="8" xfId="0" applyNumberFormat="1" applyFont="1" applyFill="1" applyBorder="1" applyAlignment="1">
      <alignment horizontal="center"/>
    </xf>
    <xf numFmtId="165" fontId="4" fillId="3" borderId="2" xfId="0" applyNumberFormat="1" applyFont="1" applyFill="1" applyBorder="1" applyAlignment="1">
      <alignment horizontal="center"/>
    </xf>
    <xf numFmtId="165" fontId="4" fillId="3" borderId="8" xfId="0" applyNumberFormat="1" applyFont="1" applyFill="1" applyBorder="1" applyAlignment="1">
      <alignment horizontal="center"/>
    </xf>
    <xf numFmtId="165" fontId="4" fillId="3" borderId="5" xfId="0" applyNumberFormat="1" applyFont="1" applyFill="1" applyBorder="1" applyAlignment="1">
      <alignment horizontal="center"/>
    </xf>
    <xf numFmtId="0" fontId="5" fillId="3" borderId="7" xfId="0" applyFont="1" applyFill="1" applyBorder="1"/>
    <xf numFmtId="165" fontId="5" fillId="3" borderId="1" xfId="0" applyNumberFormat="1" applyFont="1" applyFill="1" applyBorder="1" applyAlignment="1">
      <alignment horizontal="center"/>
    </xf>
    <xf numFmtId="165" fontId="5" fillId="3" borderId="2" xfId="0" applyNumberFormat="1" applyFont="1" applyFill="1" applyBorder="1" applyAlignment="1">
      <alignment horizontal="center"/>
    </xf>
    <xf numFmtId="165" fontId="4" fillId="3" borderId="0" xfId="0" applyNumberFormat="1" applyFont="1" applyFill="1" applyBorder="1" applyAlignment="1">
      <alignment horizontal="center" vertical="center"/>
    </xf>
    <xf numFmtId="11" fontId="4" fillId="3" borderId="8" xfId="0" applyNumberFormat="1" applyFont="1" applyFill="1" applyBorder="1" applyAlignment="1">
      <alignment horizontal="center" vertical="center"/>
    </xf>
    <xf numFmtId="0" fontId="5" fillId="3" borderId="8" xfId="0" applyFont="1" applyFill="1" applyBorder="1" applyAlignment="1">
      <alignment horizontal="center" vertical="center"/>
    </xf>
    <xf numFmtId="11" fontId="4" fillId="3" borderId="5" xfId="0" applyNumberFormat="1" applyFont="1" applyFill="1" applyBorder="1" applyAlignment="1">
      <alignment horizontal="center" vertical="center"/>
    </xf>
    <xf numFmtId="0" fontId="5" fillId="3" borderId="0" xfId="0" applyFont="1" applyFill="1" applyBorder="1" applyAlignment="1">
      <alignment horizontal="center" vertical="center"/>
    </xf>
    <xf numFmtId="0" fontId="5" fillId="3" borderId="3" xfId="0" applyFont="1" applyFill="1" applyBorder="1"/>
    <xf numFmtId="165" fontId="5" fillId="3" borderId="4" xfId="0" applyNumberFormat="1" applyFont="1" applyFill="1" applyBorder="1" applyAlignment="1">
      <alignment horizontal="center"/>
    </xf>
    <xf numFmtId="165" fontId="5" fillId="3" borderId="5" xfId="0" applyNumberFormat="1" applyFont="1" applyFill="1" applyBorder="1" applyAlignment="1">
      <alignment horizontal="center"/>
    </xf>
    <xf numFmtId="14" fontId="6" fillId="3" borderId="0" xfId="0" applyNumberFormat="1" applyFont="1" applyFill="1" applyAlignment="1">
      <alignment horizontal="left"/>
    </xf>
    <xf numFmtId="14" fontId="7" fillId="3" borderId="0" xfId="0" applyNumberFormat="1" applyFont="1" applyFill="1" applyAlignment="1">
      <alignment horizontal="left"/>
    </xf>
    <xf numFmtId="0" fontId="5" fillId="3" borderId="7" xfId="0" applyFont="1" applyFill="1" applyBorder="1" applyAlignment="1">
      <alignment horizontal="left"/>
    </xf>
    <xf numFmtId="0" fontId="0" fillId="3" borderId="0" xfId="0" applyFill="1" applyAlignment="1">
      <alignment vertical="center" wrapText="1"/>
    </xf>
    <xf numFmtId="0" fontId="0" fillId="3" borderId="0" xfId="0" applyFill="1" applyAlignment="1">
      <alignment vertical="center"/>
    </xf>
    <xf numFmtId="49" fontId="3" fillId="3" borderId="0" xfId="0" applyNumberFormat="1" applyFont="1" applyFill="1" applyAlignment="1">
      <alignment vertical="center" wrapText="1"/>
    </xf>
    <xf numFmtId="0" fontId="8" fillId="3" borderId="0" xfId="2" applyFill="1" applyAlignment="1" applyProtection="1">
      <alignment vertical="center" wrapText="1"/>
    </xf>
    <xf numFmtId="0" fontId="3" fillId="3" borderId="0" xfId="0" applyFont="1" applyFill="1" applyAlignment="1">
      <alignment vertical="center" wrapText="1"/>
    </xf>
    <xf numFmtId="0" fontId="9" fillId="3" borderId="0" xfId="0" applyFont="1" applyFill="1" applyAlignment="1">
      <alignment horizontal="left" vertical="center" wrapText="1"/>
    </xf>
    <xf numFmtId="0" fontId="0" fillId="3" borderId="0" xfId="0" applyFill="1" applyAlignment="1">
      <alignment horizontal="left" vertical="center" wrapText="1"/>
    </xf>
    <xf numFmtId="0" fontId="4" fillId="3" borderId="0" xfId="0" applyFont="1" applyFill="1" applyAlignment="1">
      <alignment horizontal="center"/>
    </xf>
    <xf numFmtId="0" fontId="0" fillId="3" borderId="0" xfId="0" applyFill="1" applyAlignment="1">
      <alignment horizontal="center"/>
    </xf>
    <xf numFmtId="166" fontId="0" fillId="3" borderId="0" xfId="0" applyNumberFormat="1" applyFill="1" applyAlignment="1">
      <alignment horizontal="center"/>
    </xf>
    <xf numFmtId="166" fontId="4" fillId="3" borderId="0" xfId="0" applyNumberFormat="1" applyFont="1" applyFill="1" applyAlignment="1">
      <alignment horizontal="center"/>
    </xf>
    <xf numFmtId="167" fontId="4" fillId="3" borderId="0" xfId="0" applyNumberFormat="1" applyFont="1" applyFill="1" applyBorder="1" applyAlignment="1">
      <alignment horizontal="center" vertical="center"/>
    </xf>
    <xf numFmtId="167" fontId="4" fillId="3" borderId="4" xfId="0" applyNumberFormat="1" applyFont="1" applyFill="1" applyBorder="1" applyAlignment="1">
      <alignment horizontal="center" vertical="center"/>
    </xf>
    <xf numFmtId="0" fontId="8" fillId="0" borderId="0" xfId="2" applyAlignment="1" applyProtection="1"/>
    <xf numFmtId="0" fontId="5" fillId="3" borderId="4" xfId="0" applyFont="1" applyFill="1" applyBorder="1"/>
    <xf numFmtId="0" fontId="5" fillId="3" borderId="0" xfId="0" applyFont="1" applyFill="1" applyBorder="1" applyAlignment="1">
      <alignment horizont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168" fontId="4" fillId="3" borderId="0" xfId="0" applyNumberFormat="1" applyFont="1" applyFill="1" applyBorder="1" applyAlignment="1">
      <alignment horizontal="center"/>
    </xf>
    <xf numFmtId="169" fontId="4" fillId="3" borderId="0" xfId="0" applyNumberFormat="1" applyFont="1" applyFill="1" applyBorder="1" applyAlignment="1">
      <alignment horizontal="center"/>
    </xf>
    <xf numFmtId="169" fontId="4" fillId="3" borderId="4" xfId="0" applyNumberFormat="1" applyFont="1" applyFill="1" applyBorder="1" applyAlignment="1">
      <alignment horizontal="center"/>
    </xf>
    <xf numFmtId="170" fontId="4" fillId="3" borderId="8" xfId="0" applyNumberFormat="1" applyFont="1" applyFill="1" applyBorder="1" applyAlignment="1">
      <alignment horizontal="center"/>
    </xf>
    <xf numFmtId="170" fontId="4" fillId="3" borderId="5" xfId="0" applyNumberFormat="1" applyFont="1" applyFill="1" applyBorder="1" applyAlignment="1">
      <alignment horizontal="center"/>
    </xf>
    <xf numFmtId="170" fontId="4" fillId="3" borderId="0" xfId="0" applyNumberFormat="1" applyFont="1" applyFill="1" applyBorder="1" applyAlignment="1">
      <alignment horizontal="center"/>
    </xf>
    <xf numFmtId="170" fontId="5" fillId="3" borderId="2" xfId="0" applyNumberFormat="1" applyFont="1" applyFill="1" applyBorder="1" applyAlignment="1">
      <alignment horizontal="center"/>
    </xf>
    <xf numFmtId="170" fontId="5" fillId="3" borderId="8" xfId="0" applyNumberFormat="1" applyFont="1" applyFill="1" applyBorder="1" applyAlignment="1">
      <alignment horizontal="center"/>
    </xf>
    <xf numFmtId="170" fontId="4" fillId="3" borderId="2" xfId="0" applyNumberFormat="1" applyFont="1" applyFill="1" applyBorder="1" applyAlignment="1">
      <alignment horizontal="center"/>
    </xf>
    <xf numFmtId="170" fontId="4" fillId="3" borderId="8" xfId="0" applyNumberFormat="1" applyFont="1" applyFill="1" applyBorder="1"/>
    <xf numFmtId="170" fontId="0" fillId="3" borderId="0" xfId="0" applyNumberFormat="1" applyFill="1" applyAlignment="1">
      <alignment horizontal="center"/>
    </xf>
    <xf numFmtId="170" fontId="4" fillId="3" borderId="0" xfId="0" applyNumberFormat="1" applyFont="1" applyFill="1" applyAlignment="1">
      <alignment horizontal="center"/>
    </xf>
    <xf numFmtId="170" fontId="5" fillId="3" borderId="5" xfId="0" applyNumberFormat="1" applyFont="1" applyFill="1" applyBorder="1" applyAlignment="1">
      <alignment horizontal="center"/>
    </xf>
    <xf numFmtId="0" fontId="13" fillId="0" borderId="0" xfId="3" applyFont="1"/>
    <xf numFmtId="0" fontId="0" fillId="0" borderId="0" xfId="0" applyFill="1" applyAlignment="1">
      <alignment vertical="center"/>
    </xf>
    <xf numFmtId="0" fontId="0" fillId="0" borderId="0" xfId="0" applyFill="1" applyBorder="1" applyAlignment="1">
      <alignment vertical="center"/>
    </xf>
    <xf numFmtId="0" fontId="10" fillId="0" borderId="0" xfId="0" applyFont="1" applyFill="1" applyAlignment="1">
      <alignment wrapText="1"/>
    </xf>
    <xf numFmtId="0" fontId="8" fillId="0" borderId="0" xfId="2" applyFill="1" applyAlignment="1" applyProtection="1">
      <alignment horizontal="left" vertical="center" wrapText="1"/>
    </xf>
    <xf numFmtId="0" fontId="12" fillId="3" borderId="0" xfId="0" applyFont="1" applyFill="1"/>
    <xf numFmtId="2" fontId="12" fillId="3" borderId="0" xfId="0" applyNumberFormat="1" applyFont="1" applyFill="1" applyBorder="1" applyAlignment="1">
      <alignment horizontal="left"/>
    </xf>
    <xf numFmtId="0" fontId="11" fillId="0" borderId="0" xfId="0" applyFont="1" applyFill="1" applyAlignment="1">
      <alignment vertical="center" wrapText="1"/>
    </xf>
    <xf numFmtId="0" fontId="14" fillId="3" borderId="0" xfId="0" applyFont="1" applyFill="1" applyAlignment="1">
      <alignment vertical="center" wrapText="1"/>
    </xf>
    <xf numFmtId="0" fontId="7" fillId="2" borderId="7" xfId="5" applyFont="1" applyFill="1" applyBorder="1"/>
    <xf numFmtId="0" fontId="15" fillId="2" borderId="7" xfId="5" applyFont="1" applyFill="1" applyBorder="1"/>
    <xf numFmtId="0" fontId="15" fillId="2" borderId="2" xfId="5" applyFont="1" applyFill="1" applyBorder="1"/>
    <xf numFmtId="0" fontId="15" fillId="2" borderId="0" xfId="5" applyFont="1" applyFill="1"/>
    <xf numFmtId="0" fontId="7" fillId="2" borderId="6" xfId="5" applyFont="1" applyFill="1" applyBorder="1"/>
    <xf numFmtId="0" fontId="15" fillId="2" borderId="6" xfId="5" applyFont="1" applyFill="1" applyBorder="1"/>
    <xf numFmtId="0" fontId="15" fillId="2" borderId="8" xfId="5" applyFont="1" applyFill="1" applyBorder="1"/>
    <xf numFmtId="0" fontId="7" fillId="2" borderId="8" xfId="5" applyFont="1" applyFill="1" applyBorder="1"/>
    <xf numFmtId="0" fontId="7" fillId="2" borderId="8" xfId="5" quotePrefix="1" applyFont="1" applyFill="1" applyBorder="1" applyAlignment="1">
      <alignment horizontal="left" wrapText="1"/>
    </xf>
    <xf numFmtId="0" fontId="15" fillId="2" borderId="0" xfId="5" applyFont="1" applyFill="1" applyBorder="1"/>
    <xf numFmtId="0" fontId="7" fillId="2" borderId="3" xfId="5" applyFont="1" applyFill="1" applyBorder="1"/>
    <xf numFmtId="0" fontId="7" fillId="2" borderId="5" xfId="5" applyFont="1" applyFill="1" applyBorder="1" applyAlignment="1">
      <alignment horizontal="left"/>
    </xf>
    <xf numFmtId="14" fontId="15" fillId="4" borderId="8" xfId="5" applyNumberFormat="1" applyFont="1" applyFill="1" applyBorder="1"/>
    <xf numFmtId="14" fontId="2" fillId="4" borderId="8" xfId="5" applyNumberFormat="1" applyFont="1" applyFill="1" applyBorder="1" applyAlignment="1">
      <alignment horizontal="left"/>
    </xf>
    <xf numFmtId="0" fontId="7" fillId="2" borderId="0" xfId="5" applyFont="1" applyFill="1"/>
    <xf numFmtId="0" fontId="1" fillId="2" borderId="0" xfId="5" applyFill="1"/>
    <xf numFmtId="0" fontId="15" fillId="4" borderId="0" xfId="5" applyFont="1" applyFill="1" applyBorder="1"/>
    <xf numFmtId="0" fontId="7" fillId="4" borderId="9" xfId="5" applyFont="1" applyFill="1" applyBorder="1"/>
    <xf numFmtId="0" fontId="7" fillId="4" borderId="10" xfId="5" applyFont="1" applyFill="1" applyBorder="1"/>
    <xf numFmtId="0" fontId="7" fillId="4" borderId="11" xfId="5" applyFont="1" applyFill="1" applyBorder="1"/>
    <xf numFmtId="0" fontId="3" fillId="4" borderId="11" xfId="5" applyFont="1" applyFill="1" applyBorder="1" applyAlignment="1">
      <alignment horizontal="right"/>
    </xf>
    <xf numFmtId="0" fontId="7" fillId="4" borderId="12" xfId="5" applyFont="1" applyFill="1" applyBorder="1"/>
    <xf numFmtId="0" fontId="15" fillId="4" borderId="14" xfId="5" applyFont="1" applyFill="1" applyBorder="1"/>
    <xf numFmtId="0" fontId="2" fillId="4" borderId="8" xfId="5" applyFont="1" applyFill="1" applyBorder="1"/>
    <xf numFmtId="0" fontId="7" fillId="4" borderId="14" xfId="5" applyFont="1" applyFill="1" applyBorder="1"/>
    <xf numFmtId="0" fontId="15" fillId="4" borderId="8" xfId="5" applyFont="1" applyFill="1" applyBorder="1"/>
    <xf numFmtId="0" fontId="15" fillId="4" borderId="15" xfId="5" applyFont="1" applyFill="1" applyBorder="1"/>
    <xf numFmtId="0" fontId="15" fillId="4" borderId="13" xfId="5" applyFont="1" applyFill="1" applyBorder="1"/>
    <xf numFmtId="0" fontId="7" fillId="4" borderId="0" xfId="5" applyFont="1" applyFill="1" applyBorder="1"/>
    <xf numFmtId="0" fontId="7" fillId="4" borderId="8" xfId="5" applyFont="1" applyFill="1" applyBorder="1"/>
    <xf numFmtId="0" fontId="8" fillId="0" borderId="0" xfId="2" applyFill="1" applyBorder="1" applyAlignment="1" applyProtection="1">
      <alignment vertical="center" wrapText="1"/>
    </xf>
    <xf numFmtId="0" fontId="8" fillId="0" borderId="0" xfId="2" applyFill="1" applyBorder="1" applyAlignment="1" applyProtection="1"/>
    <xf numFmtId="0" fontId="15" fillId="2" borderId="0" xfId="5" quotePrefix="1" applyFont="1" applyFill="1" applyAlignment="1">
      <alignment vertical="top" wrapText="1"/>
    </xf>
    <xf numFmtId="0" fontId="5" fillId="3" borderId="7" xfId="0" applyFont="1" applyFill="1" applyBorder="1" applyAlignment="1">
      <alignment horizontal="left" wrapText="1"/>
    </xf>
    <xf numFmtId="0" fontId="5" fillId="3" borderId="3" xfId="0" applyFont="1" applyFill="1" applyBorder="1" applyAlignment="1">
      <alignment horizontal="left" wrapText="1"/>
    </xf>
    <xf numFmtId="0" fontId="7" fillId="3" borderId="2" xfId="5" quotePrefix="1" applyFont="1" applyFill="1" applyBorder="1" applyAlignment="1">
      <alignment horizontal="left"/>
    </xf>
    <xf numFmtId="0" fontId="7" fillId="3" borderId="0" xfId="5" quotePrefix="1" applyFont="1" applyFill="1" applyBorder="1" applyAlignment="1">
      <alignment horizontal="left"/>
    </xf>
    <xf numFmtId="0" fontId="7" fillId="3" borderId="8" xfId="5" applyFont="1" applyFill="1" applyBorder="1"/>
    <xf numFmtId="14" fontId="7" fillId="3" borderId="8" xfId="5" applyNumberFormat="1" applyFont="1" applyFill="1" applyBorder="1" applyAlignment="1">
      <alignment horizontal="left"/>
    </xf>
    <xf numFmtId="0" fontId="7" fillId="3" borderId="2" xfId="5" applyFont="1" applyFill="1" applyBorder="1"/>
  </cellXfs>
  <cellStyles count="6">
    <cellStyle name="Currency 2" xfId="1" xr:uid="{00000000-0005-0000-0000-000000000000}"/>
    <cellStyle name="Hyperlink" xfId="2" builtinId="8"/>
    <cellStyle name="Normal" xfId="0" builtinId="0"/>
    <cellStyle name="Normal 2" xfId="3" xr:uid="{00000000-0005-0000-0000-000003000000}"/>
    <cellStyle name="Normal 2 2" xfId="5" xr:uid="{00000000-0005-0000-0000-000004000000}"/>
    <cellStyle name="Normal 3" xfId="4" xr:uid="{00000000-0005-0000-0000-000005000000}"/>
  </cellStyles>
  <dxfs count="0"/>
  <tableStyles count="0" defaultTableStyle="TableStyleMedium9" defaultPivotStyle="PivotStyleLight16"/>
  <colors>
    <mruColors>
      <color rgb="FF0000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1</xdr:row>
      <xdr:rowOff>12700</xdr:rowOff>
    </xdr:from>
    <xdr:to>
      <xdr:col>1</xdr:col>
      <xdr:colOff>2907665</xdr:colOff>
      <xdr:row>4</xdr:row>
      <xdr:rowOff>158750</xdr:rowOff>
    </xdr:to>
    <xdr:pic>
      <xdr:nvPicPr>
        <xdr:cNvPr id="2" name="Picture 1">
          <a:extLst>
            <a:ext uri="{FF2B5EF4-FFF2-40B4-BE49-F238E27FC236}">
              <a16:creationId xmlns:a16="http://schemas.microsoft.com/office/drawing/2014/main" id="{A940CA8E-2385-403E-8E68-79E8197EC3C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5100" y="174625"/>
          <a:ext cx="3495040" cy="6318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609598</xdr:colOff>
      <xdr:row>2</xdr:row>
      <xdr:rowOff>57150</xdr:rowOff>
    </xdr:from>
    <xdr:to>
      <xdr:col>5</xdr:col>
      <xdr:colOff>469899</xdr:colOff>
      <xdr:row>77</xdr:row>
      <xdr:rowOff>158750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09598" y="438150"/>
          <a:ext cx="11060114" cy="15182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15000"/>
            </a:lnSpc>
            <a:spcBef>
              <a:spcPts val="2400"/>
            </a:spcBef>
            <a:spcAft>
              <a:spcPts val="0"/>
            </a:spcAft>
          </a:pPr>
          <a:r>
            <a:rPr lang="en-GB" sz="1100" b="1" kern="0">
              <a:solidFill>
                <a:srgbClr val="365F91"/>
              </a:solidFill>
              <a:effectLst/>
              <a:latin typeface="Calibri" panose="020F0502020204030204" pitchFamily="34" charset="0"/>
              <a:ea typeface="Times New Roman" panose="02020603050405020304" pitchFamily="18" charset="0"/>
              <a:cs typeface="Times New Roman" panose="02020603050405020304" pitchFamily="18" charset="0"/>
            </a:rPr>
            <a:t>Road Transport Emission Factors:  2018 NAEI</a:t>
          </a:r>
          <a:endParaRPr lang="en-GB" sz="1400" b="1" kern="0">
            <a:solidFill>
              <a:srgbClr val="365F91"/>
            </a:solidFill>
            <a:effectLst/>
            <a:latin typeface="Cambria" panose="02040503050406030204" pitchFamily="18" charset="0"/>
            <a:ea typeface="Times New Roman" panose="02020603050405020304" pitchFamily="18" charset="0"/>
          </a:endParaRPr>
        </a:p>
        <a:p>
          <a:pPr algn="just">
            <a:lnSpc>
              <a:spcPct val="115000"/>
            </a:lnSpc>
            <a:spcAft>
              <a:spcPts val="1000"/>
            </a:spcAft>
          </a:pPr>
          <a:r>
            <a:rPr lang="en-GB" sz="1100" b="1">
              <a:effectLst/>
              <a:latin typeface="Calibri" panose="020F0502020204030204" pitchFamily="34" charset="0"/>
              <a:ea typeface="Calibri" panose="020F0502020204030204" pitchFamily="34" charset="0"/>
              <a:cs typeface="Times New Roman" panose="02020603050405020304" pitchFamily="18" charset="0"/>
            </a:rPr>
            <a:t>April 2020</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15000"/>
            </a:lnSpc>
            <a:spcAft>
              <a:spcPts val="1000"/>
            </a:spcAft>
          </a:pPr>
          <a:r>
            <a:rPr lang="en-GB" sz="1100">
              <a:effectLst/>
              <a:latin typeface="Calibri" panose="020F0502020204030204" pitchFamily="34" charset="0"/>
              <a:ea typeface="Calibri" panose="020F0502020204030204" pitchFamily="34" charset="0"/>
              <a:cs typeface="Times New Roman" panose="02020603050405020304" pitchFamily="18" charset="0"/>
            </a:rPr>
            <a:t>Emissions from road vehicles depend on a number of influencing factors and require fairly detailed models to take them all into account.  These include the age and composition of the fleet, the size or weight of the vehicle, the emission standards the vehicles complied with when sold new, abatement technologies used to reduce emissions, the type and quality of fuel used, the way the vehicle is driven, trip characteristics and temperature conditions.</a:t>
          </a:r>
        </a:p>
        <a:p>
          <a:pPr algn="just">
            <a:lnSpc>
              <a:spcPct val="115000"/>
            </a:lnSpc>
            <a:spcAft>
              <a:spcPts val="1000"/>
            </a:spcAft>
          </a:pPr>
          <a:r>
            <a:rPr lang="en-GB" sz="1100">
              <a:effectLst/>
              <a:latin typeface="Calibri" panose="020F0502020204030204" pitchFamily="34" charset="0"/>
              <a:ea typeface="Calibri" panose="020F0502020204030204" pitchFamily="34" charset="0"/>
              <a:cs typeface="Times New Roman" panose="02020603050405020304" pitchFamily="18" charset="0"/>
            </a:rPr>
            <a:t>The main sources of emission factors used by the NAEI are:</a:t>
          </a:r>
        </a:p>
        <a:p>
          <a:pPr marL="342900" lvl="0" indent="-342900" algn="just">
            <a:lnSpc>
              <a:spcPct val="115000"/>
            </a:lnSpc>
            <a:spcAft>
              <a:spcPts val="0"/>
            </a:spcAft>
            <a:buFont typeface="Symbol" panose="05050102010706020507" pitchFamily="18" charset="2"/>
            <a:buChar char=""/>
          </a:pPr>
          <a:r>
            <a:rPr lang="en-GB" sz="1100">
              <a:effectLst/>
              <a:latin typeface="Calibri" panose="020F0502020204030204" pitchFamily="34" charset="0"/>
              <a:ea typeface="Calibri" panose="020F0502020204030204" pitchFamily="34" charset="0"/>
              <a:cs typeface="Times New Roman" panose="02020603050405020304" pitchFamily="18" charset="0"/>
            </a:rPr>
            <a:t>COPERT 5 (COPERT is a software tool developed by the European Environment Agency and is used widely to calculate national emissions from road transport in Europe)</a:t>
          </a:r>
        </a:p>
        <a:p>
          <a:pPr marL="342900" lvl="0" indent="-342900" algn="just">
            <a:lnSpc>
              <a:spcPct val="115000"/>
            </a:lnSpc>
            <a:spcAft>
              <a:spcPts val="1000"/>
            </a:spcAft>
            <a:buFont typeface="Symbol" panose="05050102010706020507" pitchFamily="18" charset="2"/>
            <a:buChar char=""/>
          </a:pPr>
          <a:r>
            <a:rPr lang="en-GB" sz="1100">
              <a:effectLst/>
              <a:latin typeface="Calibri" panose="020F0502020204030204" pitchFamily="34" charset="0"/>
              <a:ea typeface="Calibri" panose="020F0502020204030204" pitchFamily="34" charset="0"/>
              <a:cs typeface="Times New Roman" panose="02020603050405020304" pitchFamily="18" charset="0"/>
            </a:rPr>
            <a:t>EMEP/EEA Emission Inventory Guidebook 2019</a:t>
          </a:r>
        </a:p>
        <a:p>
          <a:pPr algn="just">
            <a:lnSpc>
              <a:spcPct val="115000"/>
            </a:lnSpc>
            <a:spcAft>
              <a:spcPts val="1000"/>
            </a:spcAft>
          </a:pPr>
          <a:r>
            <a:rPr lang="en-GB" sz="1100">
              <a:effectLst/>
              <a:latin typeface="Calibri" panose="020F0502020204030204" pitchFamily="34" charset="0"/>
              <a:ea typeface="Calibri" panose="020F0502020204030204" pitchFamily="34" charset="0"/>
              <a:cs typeface="Times New Roman" panose="02020603050405020304" pitchFamily="18" charset="0"/>
            </a:rPr>
            <a:t>These are based on analysis of emissions test data for in-service vehicles measured over a range of different drive cycles.  The factors are expressed in grams emitted per kilometre driven wherever possible as a function of average speed or road type. </a:t>
          </a:r>
        </a:p>
        <a:p>
          <a:pPr algn="just">
            <a:lnSpc>
              <a:spcPct val="115000"/>
            </a:lnSpc>
            <a:spcAft>
              <a:spcPts val="1000"/>
            </a:spcAft>
          </a:pPr>
          <a:r>
            <a:rPr lang="en-GB" sz="1100">
              <a:effectLst/>
              <a:latin typeface="Calibri" panose="020F0502020204030204" pitchFamily="34" charset="0"/>
              <a:ea typeface="Calibri" panose="020F0502020204030204" pitchFamily="34" charset="0"/>
              <a:cs typeface="Times New Roman" panose="02020603050405020304" pitchFamily="18" charset="0"/>
            </a:rPr>
            <a:t>The latest version of the COPERT model is available for download from: </a:t>
          </a:r>
          <a:r>
            <a:rPr lang="en-GB" sz="1100" u="sng">
              <a:solidFill>
                <a:srgbClr val="0000FF"/>
              </a:solidFill>
              <a:effectLst/>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http://www.emisia.com/copert/</a:t>
          </a:r>
          <a:r>
            <a:rPr lang="en-GB" sz="1100">
              <a:effectLst/>
              <a:latin typeface="Calibri" panose="020F0502020204030204" pitchFamily="34" charset="0"/>
              <a:ea typeface="Calibri" panose="020F0502020204030204" pitchFamily="34" charset="0"/>
              <a:cs typeface="Times New Roman" panose="02020603050405020304" pitchFamily="18" charset="0"/>
            </a:rPr>
            <a:t> </a:t>
          </a:r>
        </a:p>
        <a:p>
          <a:pPr algn="just">
            <a:lnSpc>
              <a:spcPct val="115000"/>
            </a:lnSpc>
            <a:spcAft>
              <a:spcPts val="1000"/>
            </a:spcAft>
          </a:pPr>
          <a:r>
            <a:rPr lang="en-GB" sz="1100">
              <a:effectLst/>
              <a:latin typeface="Calibri" panose="020F0502020204030204" pitchFamily="34" charset="0"/>
              <a:ea typeface="Calibri" panose="020F0502020204030204" pitchFamily="34" charset="0"/>
              <a:cs typeface="Times New Roman" panose="02020603050405020304" pitchFamily="18" charset="0"/>
            </a:rPr>
            <a:t>Both data sources are supplemented in the NAEI by factors taken from the EMEP/EEA Guidebook for emissions inventory reporting at: </a:t>
          </a:r>
          <a:r>
            <a:rPr lang="en-GB" sz="1100" u="sng">
              <a:solidFill>
                <a:srgbClr val="0000FF"/>
              </a:solidFill>
              <a:effectLst/>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https://www.eea.europa.eu/publications/emep-eea-guidebook-2019</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15000"/>
            </a:lnSpc>
            <a:spcAft>
              <a:spcPts val="1000"/>
            </a:spcAft>
          </a:pPr>
          <a:r>
            <a:rPr lang="en-GB" sz="1100">
              <a:effectLst/>
              <a:latin typeface="Calibri" panose="020F0502020204030204" pitchFamily="34" charset="0"/>
              <a:ea typeface="Calibri" panose="020F0502020204030204" pitchFamily="34" charset="0"/>
              <a:cs typeface="Times New Roman" panose="02020603050405020304" pitchFamily="18" charset="0"/>
            </a:rPr>
            <a:t>The NAEI uses these factors with detailed activity data (total vehicle km travelled each year, national fleet composition, fuel consumed etc.) in a methodology described in detail in the 2020 UK inventory reports for air pollutants and greenhouse gases covering the inventory up to 2018 at:</a:t>
          </a:r>
        </a:p>
        <a:p>
          <a:pPr algn="just">
            <a:lnSpc>
              <a:spcPct val="115000"/>
            </a:lnSpc>
            <a:spcAft>
              <a:spcPts val="1000"/>
            </a:spcAft>
          </a:pPr>
          <a:r>
            <a:rPr lang="en-GB" sz="1100" u="sng">
              <a:solidFill>
                <a:srgbClr val="0000FF"/>
              </a:solidFill>
              <a:effectLst/>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http://uk-air.defra.gov.uk/reports/cat07/2003131327_GB_IIR_2020_v1.0.pdf</a:t>
          </a:r>
          <a:r>
            <a:rPr lang="en-GB" sz="1100">
              <a:effectLst/>
              <a:latin typeface="Calibri" panose="020F0502020204030204" pitchFamily="34" charset="0"/>
              <a:ea typeface="Calibri" panose="020F0502020204030204" pitchFamily="34" charset="0"/>
              <a:cs typeface="Times New Roman" panose="02020603050405020304" pitchFamily="18" charset="0"/>
            </a:rPr>
            <a:t> </a:t>
          </a:r>
        </a:p>
        <a:p>
          <a:pPr algn="just">
            <a:lnSpc>
              <a:spcPct val="115000"/>
            </a:lnSpc>
            <a:spcAft>
              <a:spcPts val="1000"/>
            </a:spcAft>
          </a:pPr>
          <a:r>
            <a:rPr lang="en-GB" sz="1100" u="sng">
              <a:solidFill>
                <a:srgbClr val="0000FF"/>
              </a:solidFill>
              <a:effectLst/>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https://unfccc.int/ghg-inventories-annex-i-parties/2020</a:t>
          </a:r>
          <a:r>
            <a:rPr lang="en-GB" sz="1100">
              <a:effectLst/>
              <a:latin typeface="Calibri" panose="020F0502020204030204" pitchFamily="34" charset="0"/>
              <a:ea typeface="Calibri" panose="020F0502020204030204" pitchFamily="34" charset="0"/>
              <a:cs typeface="Times New Roman" panose="02020603050405020304" pitchFamily="18" charset="0"/>
            </a:rPr>
            <a:t> (available from 15 April 2019)</a:t>
          </a:r>
        </a:p>
        <a:p>
          <a:pPr algn="just">
            <a:lnSpc>
              <a:spcPct val="115000"/>
            </a:lnSpc>
            <a:spcAft>
              <a:spcPts val="1000"/>
            </a:spcAft>
          </a:pPr>
          <a:r>
            <a:rPr lang="en-GB" sz="1100">
              <a:effectLst/>
              <a:latin typeface="Calibri" panose="020F0502020204030204" pitchFamily="34" charset="0"/>
              <a:ea typeface="Calibri" panose="020F0502020204030204" pitchFamily="34" charset="0"/>
              <a:cs typeface="Times New Roman" panose="02020603050405020304" pitchFamily="18" charset="0"/>
            </a:rPr>
            <a:t>The Department for Business, Energy &amp; Industrial Strategy (BEIS) provides greenhouse gas conversion factors for company reporting, which can be found at:</a:t>
          </a:r>
        </a:p>
        <a:p>
          <a:pPr algn="just">
            <a:lnSpc>
              <a:spcPct val="115000"/>
            </a:lnSpc>
            <a:spcAft>
              <a:spcPts val="1000"/>
            </a:spcAft>
          </a:pPr>
          <a:r>
            <a:rPr lang="en-GB" sz="1100" u="sng">
              <a:solidFill>
                <a:srgbClr val="0000FF"/>
              </a:solidFill>
              <a:effectLst/>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https://www.gov.uk/government/collections/government-conversion-factors-for-company-reporting</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15000"/>
            </a:lnSpc>
            <a:spcAft>
              <a:spcPts val="1000"/>
            </a:spcAft>
          </a:pPr>
          <a:r>
            <a:rPr lang="en-GB" sz="1100" b="1">
              <a:effectLst/>
              <a:latin typeface="Calibri" panose="020F0502020204030204" pitchFamily="34" charset="0"/>
              <a:ea typeface="Calibri" panose="020F0502020204030204" pitchFamily="34" charset="0"/>
              <a:cs typeface="Times New Roman" panose="02020603050405020304" pitchFamily="18" charset="0"/>
            </a:rPr>
            <a:t>Please refer to this tool for CO</a:t>
          </a:r>
          <a:r>
            <a:rPr lang="en-GB" sz="1100" b="1" baseline="-25000">
              <a:effectLst/>
              <a:latin typeface="Calibri" panose="020F0502020204030204" pitchFamily="34" charset="0"/>
              <a:ea typeface="Calibri" panose="020F0502020204030204" pitchFamily="34" charset="0"/>
              <a:cs typeface="Times New Roman" panose="02020603050405020304" pitchFamily="18" charset="0"/>
            </a:rPr>
            <a:t>2</a:t>
          </a:r>
          <a:r>
            <a:rPr lang="en-GB" sz="1100" b="1">
              <a:effectLst/>
              <a:latin typeface="Calibri" panose="020F0502020204030204" pitchFamily="34" charset="0"/>
              <a:ea typeface="Calibri" panose="020F0502020204030204" pitchFamily="34" charset="0"/>
              <a:cs typeface="Times New Roman" panose="02020603050405020304" pitchFamily="18" charset="0"/>
            </a:rPr>
            <a:t> factors for road vehicles.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15000"/>
            </a:lnSpc>
            <a:spcAft>
              <a:spcPts val="1000"/>
            </a:spcAft>
          </a:pPr>
          <a:r>
            <a:rPr lang="en-GB" sz="1100">
              <a:effectLst/>
              <a:latin typeface="Calibri" panose="020F0502020204030204" pitchFamily="34" charset="0"/>
              <a:ea typeface="Calibri" panose="020F0502020204030204" pitchFamily="34" charset="0"/>
              <a:cs typeface="Times New Roman" panose="02020603050405020304" pitchFamily="18" charset="0"/>
            </a:rPr>
            <a:t>Emission factors are provided here for a selection of pollutants of specific importance to road transport in a simplified form that reflects the composition of the UK fleet and journeys made in 2018. They are implied emission factors derived by taking the overall emissions in 2018 for each vehicle type, calculated by the national emissions inventory methodology, and dividing by total vehicle km travelled or number of vehicles or trips made in 2018. The emissions are taken from the 2018 version of the NAEI released in early 2020. As for the previous inventories, the composition of the fleet has been informed by Automatic Number Plate Recognition data on different types of roads provided by the Department for Transport (DfT) combined with vehicle licensing statistics.</a:t>
          </a:r>
          <a:r>
            <a:rPr lang="en-GB" sz="1100" b="1">
              <a:effectLst/>
              <a:latin typeface="Calibri" panose="020F0502020204030204" pitchFamily="34" charset="0"/>
              <a:ea typeface="Calibri" panose="020F0502020204030204" pitchFamily="34" charset="0"/>
              <a:cs typeface="Times New Roman" panose="02020603050405020304" pitchFamily="18" charset="0"/>
            </a:rPr>
            <a:t> The factors vary from previous versions published here as a reflection of any methodological (or emission factors) changes made to the 2018 version of the NAEI, as well as the gradual refreshing of the UK fleet with new, cleaner vehicles displacing older, high emitting vehicles, amongst other reasons.</a:t>
          </a:r>
          <a:endParaRPr lang="en-GB" sz="1100">
            <a:effectLst/>
            <a:latin typeface="Calibri" panose="020F0502020204030204" pitchFamily="34" charset="0"/>
            <a:ea typeface="Calibri" panose="020F0502020204030204" pitchFamily="34" charset="0"/>
            <a:cs typeface="Times New Roman" panose="02020603050405020304" pitchFamily="18" charset="0"/>
          </a:endParaRPr>
        </a:p>
        <a:p>
          <a:pPr algn="just">
            <a:lnSpc>
              <a:spcPct val="115000"/>
            </a:lnSpc>
            <a:spcAft>
              <a:spcPts val="1000"/>
            </a:spcAft>
          </a:pPr>
          <a:r>
            <a:rPr lang="en-GB" sz="1100">
              <a:effectLst/>
              <a:latin typeface="Calibri" panose="020F0502020204030204" pitchFamily="34" charset="0"/>
              <a:ea typeface="Calibri" panose="020F0502020204030204" pitchFamily="34" charset="0"/>
              <a:cs typeface="Times New Roman" panose="02020603050405020304" pitchFamily="18" charset="0"/>
            </a:rPr>
            <a:t>The most notable change relative to the previous version is for the NO</a:t>
          </a:r>
          <a:r>
            <a:rPr lang="en-GB" sz="1100" baseline="-25000">
              <a:effectLst/>
              <a:latin typeface="Calibri" panose="020F0502020204030204" pitchFamily="34" charset="0"/>
              <a:ea typeface="Calibri" panose="020F0502020204030204" pitchFamily="34" charset="0"/>
              <a:cs typeface="Times New Roman" panose="02020603050405020304" pitchFamily="18" charset="0"/>
            </a:rPr>
            <a:t>x</a:t>
          </a:r>
          <a:r>
            <a:rPr lang="en-GB" sz="1100">
              <a:effectLst/>
              <a:latin typeface="Calibri" panose="020F0502020204030204" pitchFamily="34" charset="0"/>
              <a:ea typeface="Calibri" panose="020F0502020204030204" pitchFamily="34" charset="0"/>
              <a:cs typeface="Times New Roman" panose="02020603050405020304" pitchFamily="18" charset="0"/>
            </a:rPr>
            <a:t>, CO, Benzene and NMVOC emission factors from motorcycles, due to the implementation of updated emissions factors from the 2019 EMEP/EEA Emission Inventory Guidebook. The largest impact is for the CO motorcycle emission factors on motorways where the emission factor is 43% of the previous emission factor from the previous version.</a:t>
          </a:r>
        </a:p>
        <a:p>
          <a:pPr algn="just">
            <a:lnSpc>
              <a:spcPct val="115000"/>
            </a:lnSpc>
            <a:spcAft>
              <a:spcPts val="1000"/>
            </a:spcAft>
          </a:pPr>
          <a:r>
            <a:rPr lang="en-GB" sz="1100">
              <a:effectLst/>
              <a:latin typeface="Calibri" panose="020F0502020204030204" pitchFamily="34" charset="0"/>
              <a:ea typeface="Calibri" panose="020F0502020204030204" pitchFamily="34" charset="0"/>
              <a:cs typeface="Times New Roman" panose="02020603050405020304" pitchFamily="18" charset="0"/>
            </a:rPr>
            <a:t>In most cases the emission factors provided are lower than those provided in the previous version. This is because the proportion of more modern and typically less emissive vehicles in the fleet has increased relative to the previous year. An exception to this is NH</a:t>
          </a:r>
          <a:r>
            <a:rPr lang="en-GB" sz="1100" baseline="-25000">
              <a:effectLst/>
              <a:latin typeface="Calibri" panose="020F0502020204030204" pitchFamily="34" charset="0"/>
              <a:ea typeface="Calibri" panose="020F0502020204030204" pitchFamily="34" charset="0"/>
              <a:cs typeface="Times New Roman" panose="02020603050405020304" pitchFamily="18" charset="0"/>
            </a:rPr>
            <a:t>3</a:t>
          </a:r>
          <a:r>
            <a:rPr lang="en-GB" sz="1100">
              <a:effectLst/>
              <a:latin typeface="Calibri" panose="020F0502020204030204" pitchFamily="34" charset="0"/>
              <a:ea typeface="Calibri" panose="020F0502020204030204" pitchFamily="34" charset="0"/>
              <a:cs typeface="Times New Roman" panose="02020603050405020304" pitchFamily="18" charset="0"/>
            </a:rPr>
            <a:t> and N</a:t>
          </a:r>
          <a:r>
            <a:rPr lang="en-GB" sz="1100" baseline="-25000">
              <a:effectLst/>
              <a:latin typeface="Calibri" panose="020F0502020204030204" pitchFamily="34" charset="0"/>
              <a:ea typeface="Calibri" panose="020F0502020204030204" pitchFamily="34" charset="0"/>
              <a:cs typeface="Times New Roman" panose="02020603050405020304" pitchFamily="18" charset="0"/>
            </a:rPr>
            <a:t>2</a:t>
          </a:r>
          <a:r>
            <a:rPr lang="en-GB" sz="1100">
              <a:effectLst/>
              <a:latin typeface="Calibri" panose="020F0502020204030204" pitchFamily="34" charset="0"/>
              <a:ea typeface="Calibri" panose="020F0502020204030204" pitchFamily="34" charset="0"/>
              <a:cs typeface="Times New Roman" panose="02020603050405020304" pitchFamily="18" charset="0"/>
            </a:rPr>
            <a:t>O emission factors from diesel-fuelled vehicles as the more modern later Euro Standard vehicles tend to emit more NH</a:t>
          </a:r>
          <a:r>
            <a:rPr lang="en-GB" sz="1100" baseline="-25000">
              <a:effectLst/>
              <a:latin typeface="Calibri" panose="020F0502020204030204" pitchFamily="34" charset="0"/>
              <a:ea typeface="Calibri" panose="020F0502020204030204" pitchFamily="34" charset="0"/>
              <a:cs typeface="Times New Roman" panose="02020603050405020304" pitchFamily="18" charset="0"/>
            </a:rPr>
            <a:t>3</a:t>
          </a:r>
          <a:r>
            <a:rPr lang="en-GB" sz="1100">
              <a:effectLst/>
              <a:latin typeface="Calibri" panose="020F0502020204030204" pitchFamily="34" charset="0"/>
              <a:ea typeface="Calibri" panose="020F0502020204030204" pitchFamily="34" charset="0"/>
              <a:cs typeface="Times New Roman" panose="02020603050405020304" pitchFamily="18" charset="0"/>
            </a:rPr>
            <a:t> and N</a:t>
          </a:r>
          <a:r>
            <a:rPr lang="en-GB" sz="1100" baseline="-25000">
              <a:effectLst/>
              <a:latin typeface="Calibri" panose="020F0502020204030204" pitchFamily="34" charset="0"/>
              <a:ea typeface="Calibri" panose="020F0502020204030204" pitchFamily="34" charset="0"/>
              <a:cs typeface="Times New Roman" panose="02020603050405020304" pitchFamily="18" charset="0"/>
            </a:rPr>
            <a:t>2</a:t>
          </a:r>
          <a:r>
            <a:rPr lang="en-GB" sz="1100">
              <a:effectLst/>
              <a:latin typeface="Calibri" panose="020F0502020204030204" pitchFamily="34" charset="0"/>
              <a:ea typeface="Calibri" panose="020F0502020204030204" pitchFamily="34" charset="0"/>
              <a:cs typeface="Times New Roman" panose="02020603050405020304" pitchFamily="18" charset="0"/>
            </a:rPr>
            <a:t>O due to slippage from the Selective Catalytic Reduction (SCR) systems for NO</a:t>
          </a:r>
          <a:r>
            <a:rPr lang="en-GB" sz="1100" baseline="-25000">
              <a:effectLst/>
              <a:latin typeface="Calibri" panose="020F0502020204030204" pitchFamily="34" charset="0"/>
              <a:ea typeface="Calibri" panose="020F0502020204030204" pitchFamily="34" charset="0"/>
              <a:cs typeface="Times New Roman" panose="02020603050405020304" pitchFamily="18" charset="0"/>
            </a:rPr>
            <a:t>x</a:t>
          </a:r>
          <a:r>
            <a:rPr lang="en-GB" sz="1100">
              <a:effectLst/>
              <a:latin typeface="Calibri" panose="020F0502020204030204" pitchFamily="34" charset="0"/>
              <a:ea typeface="Calibri" panose="020F0502020204030204" pitchFamily="34" charset="0"/>
              <a:cs typeface="Times New Roman" panose="02020603050405020304" pitchFamily="18" charset="0"/>
            </a:rPr>
            <a:t> control used.</a:t>
          </a:r>
        </a:p>
        <a:p>
          <a:pPr algn="just">
            <a:lnSpc>
              <a:spcPct val="115000"/>
            </a:lnSpc>
            <a:spcAft>
              <a:spcPts val="1000"/>
            </a:spcAft>
          </a:pPr>
          <a:r>
            <a:rPr lang="en-GB" sz="1100">
              <a:effectLst/>
              <a:latin typeface="Calibri" panose="020F0502020204030204" pitchFamily="34" charset="0"/>
              <a:ea typeface="Calibri" panose="020F0502020204030204" pitchFamily="34" charset="0"/>
              <a:cs typeface="Times New Roman" panose="02020603050405020304" pitchFamily="18" charset="0"/>
            </a:rPr>
            <a:t>Factors are provided for each main process by which emissions occur and at different levels of detail in terms of emission type, vehicle category and road class. Users can then choose a set of factors that best matches the level of detail in their own traffic activity data.</a:t>
          </a:r>
        </a:p>
        <a:p>
          <a:pPr algn="just">
            <a:lnSpc>
              <a:spcPct val="115000"/>
            </a:lnSpc>
            <a:spcAft>
              <a:spcPts val="1000"/>
            </a:spcAft>
          </a:pPr>
          <a:r>
            <a:rPr lang="en-GB" sz="1100">
              <a:effectLst/>
              <a:latin typeface="Calibri" panose="020F0502020204030204" pitchFamily="34" charset="0"/>
              <a:ea typeface="Calibri" panose="020F0502020204030204" pitchFamily="34" charset="0"/>
              <a:cs typeface="Times New Roman" panose="02020603050405020304" pitchFamily="18" charset="0"/>
            </a:rPr>
            <a:t>The different emission processes are:</a:t>
          </a:r>
        </a:p>
        <a:p>
          <a:pPr algn="just">
            <a:lnSpc>
              <a:spcPct val="115000"/>
            </a:lnSpc>
            <a:spcAft>
              <a:spcPts val="1000"/>
            </a:spcAft>
          </a:pPr>
          <a:r>
            <a:rPr lang="en-GB" sz="1100" b="1">
              <a:effectLst/>
              <a:latin typeface="Calibri" panose="020F0502020204030204" pitchFamily="34" charset="0"/>
              <a:ea typeface="Calibri" panose="020F0502020204030204" pitchFamily="34" charset="0"/>
              <a:cs typeface="Times New Roman" panose="02020603050405020304" pitchFamily="18" charset="0"/>
            </a:rPr>
            <a:t>Hot exhaust emissions</a:t>
          </a:r>
          <a:r>
            <a:rPr lang="en-GB" sz="1100">
              <a:effectLst/>
              <a:latin typeface="Calibri" panose="020F0502020204030204" pitchFamily="34" charset="0"/>
              <a:ea typeface="Calibri" panose="020F0502020204030204" pitchFamily="34" charset="0"/>
              <a:cs typeface="Times New Roman" panose="02020603050405020304" pitchFamily="18" charset="0"/>
            </a:rPr>
            <a:t> – these are the tailpipe emissions in g/km from a vehicle with its engine warmed up to its normal operating temperature.</a:t>
          </a:r>
        </a:p>
        <a:p>
          <a:pPr algn="just">
            <a:lnSpc>
              <a:spcPct val="115000"/>
            </a:lnSpc>
            <a:spcAft>
              <a:spcPts val="1000"/>
            </a:spcAft>
          </a:pPr>
          <a:r>
            <a:rPr lang="en-GB" sz="1100" b="1">
              <a:effectLst/>
              <a:latin typeface="Calibri" panose="020F0502020204030204" pitchFamily="34" charset="0"/>
              <a:ea typeface="Calibri" panose="020F0502020204030204" pitchFamily="34" charset="0"/>
              <a:cs typeface="Times New Roman" panose="02020603050405020304" pitchFamily="18" charset="0"/>
            </a:rPr>
            <a:t>Cold start exhaust emissions</a:t>
          </a:r>
          <a:r>
            <a:rPr lang="en-GB" sz="1100">
              <a:effectLst/>
              <a:latin typeface="Calibri" panose="020F0502020204030204" pitchFamily="34" charset="0"/>
              <a:ea typeface="Calibri" panose="020F0502020204030204" pitchFamily="34" charset="0"/>
              <a:cs typeface="Times New Roman" panose="02020603050405020304" pitchFamily="18" charset="0"/>
            </a:rPr>
            <a:t> – these are the additional tailpipe emissions in g/trip from a vehicle starting a journey with its engine cold.  Cold start emission factors are only available for cars and light goods vehicles and for certain pollutants.</a:t>
          </a:r>
        </a:p>
        <a:p>
          <a:pPr algn="just">
            <a:lnSpc>
              <a:spcPct val="115000"/>
            </a:lnSpc>
            <a:spcAft>
              <a:spcPts val="1000"/>
            </a:spcAft>
          </a:pPr>
          <a:r>
            <a:rPr lang="en-GB" sz="1100" b="1">
              <a:effectLst/>
              <a:latin typeface="Calibri" panose="020F0502020204030204" pitchFamily="34" charset="0"/>
              <a:ea typeface="Calibri" panose="020F0502020204030204" pitchFamily="34" charset="0"/>
              <a:cs typeface="Times New Roman" panose="02020603050405020304" pitchFamily="18" charset="0"/>
            </a:rPr>
            <a:t>Evaporative emissions</a:t>
          </a:r>
          <a:r>
            <a:rPr lang="en-GB" sz="1100">
              <a:effectLst/>
              <a:latin typeface="Calibri" panose="020F0502020204030204" pitchFamily="34" charset="0"/>
              <a:ea typeface="Calibri" panose="020F0502020204030204" pitchFamily="34" charset="0"/>
              <a:cs typeface="Times New Roman" panose="02020603050405020304" pitchFamily="18" charset="0"/>
            </a:rPr>
            <a:t> – these are the emissions of NMVOCs or benzene from the evaporation of fuel vapour from a vehicle.  These occur only for petrol vehicles because diesel is a much less volatile fuel.  There are emission factors for three different evaporative emission processes:</a:t>
          </a:r>
        </a:p>
        <a:p>
          <a:pPr marL="342900" lvl="0" indent="-342900" algn="just">
            <a:lnSpc>
              <a:spcPct val="115000"/>
            </a:lnSpc>
            <a:spcAft>
              <a:spcPts val="0"/>
            </a:spcAft>
            <a:buFont typeface="Symbol" panose="05050102010706020507" pitchFamily="18" charset="2"/>
            <a:buChar char=""/>
          </a:pPr>
          <a:r>
            <a:rPr lang="en-GB" sz="1100" b="1" i="1">
              <a:effectLst/>
              <a:latin typeface="Calibri" panose="020F0502020204030204" pitchFamily="34" charset="0"/>
              <a:ea typeface="Calibri" panose="020F0502020204030204" pitchFamily="34" charset="0"/>
              <a:cs typeface="Times New Roman" panose="02020603050405020304" pitchFamily="18" charset="0"/>
            </a:rPr>
            <a:t>Diurnal loss emissions in g/day</a:t>
          </a:r>
          <a:r>
            <a:rPr lang="en-GB" sz="1100">
              <a:effectLst/>
              <a:latin typeface="Calibri" panose="020F0502020204030204" pitchFamily="34" charset="0"/>
              <a:ea typeface="Calibri" panose="020F0502020204030204" pitchFamily="34" charset="0"/>
              <a:cs typeface="Times New Roman" panose="02020603050405020304" pitchFamily="18" charset="0"/>
            </a:rPr>
            <a:t>.  These are emissions arising from expansion of fuel vapour in the petrol tank as temperature rises each day.  These occur for all petrol vehicles regardless of whether or how much the vehicle travels</a:t>
          </a:r>
        </a:p>
        <a:p>
          <a:pPr marL="342900" lvl="0" indent="-342900" algn="just">
            <a:lnSpc>
              <a:spcPct val="115000"/>
            </a:lnSpc>
            <a:spcAft>
              <a:spcPts val="0"/>
            </a:spcAft>
            <a:buFont typeface="Symbol" panose="05050102010706020507" pitchFamily="18" charset="2"/>
            <a:buChar char=""/>
          </a:pPr>
          <a:r>
            <a:rPr lang="en-GB" sz="1100" b="1" i="1">
              <a:effectLst/>
              <a:latin typeface="Calibri" panose="020F0502020204030204" pitchFamily="34" charset="0"/>
              <a:ea typeface="Calibri" panose="020F0502020204030204" pitchFamily="34" charset="0"/>
              <a:cs typeface="Times New Roman" panose="02020603050405020304" pitchFamily="18" charset="0"/>
            </a:rPr>
            <a:t>Hot soak emission in g/trip</a:t>
          </a:r>
          <a:r>
            <a:rPr lang="en-GB" sz="1100">
              <a:effectLst/>
              <a:latin typeface="Calibri" panose="020F0502020204030204" pitchFamily="34" charset="0"/>
              <a:ea typeface="Calibri" panose="020F0502020204030204" pitchFamily="34" charset="0"/>
              <a:cs typeface="Times New Roman" panose="02020603050405020304" pitchFamily="18" charset="0"/>
            </a:rPr>
            <a:t>.  These are the emissions occurring from the fuel system when the engine is turned off at the end of a trip.  Emissions are due to the transfer of heat from the engine and hot exhaust to the fuel system where fuel is no longer flowing</a:t>
          </a:r>
        </a:p>
        <a:p>
          <a:pPr marL="342900" lvl="0" indent="-342900" algn="just">
            <a:lnSpc>
              <a:spcPct val="115000"/>
            </a:lnSpc>
            <a:spcAft>
              <a:spcPts val="1000"/>
            </a:spcAft>
            <a:buFont typeface="Symbol" panose="05050102010706020507" pitchFamily="18" charset="2"/>
            <a:buChar char=""/>
          </a:pPr>
          <a:r>
            <a:rPr lang="en-GB" sz="1100" b="1" i="1">
              <a:effectLst/>
              <a:latin typeface="Calibri" panose="020F0502020204030204" pitchFamily="34" charset="0"/>
              <a:ea typeface="Calibri" panose="020F0502020204030204" pitchFamily="34" charset="0"/>
              <a:cs typeface="Times New Roman" panose="02020603050405020304" pitchFamily="18" charset="0"/>
            </a:rPr>
            <a:t>Running loss in g/km</a:t>
          </a:r>
          <a:r>
            <a:rPr lang="en-GB" sz="1100">
              <a:effectLst/>
              <a:latin typeface="Calibri" panose="020F0502020204030204" pitchFamily="34" charset="0"/>
              <a:ea typeface="Calibri" panose="020F0502020204030204" pitchFamily="34" charset="0"/>
              <a:cs typeface="Times New Roman" panose="02020603050405020304" pitchFamily="18" charset="0"/>
            </a:rPr>
            <a:t>.  These are evaporative losses that occur while the vehicle is in motion</a:t>
          </a:r>
        </a:p>
        <a:p>
          <a:pPr algn="just">
            <a:lnSpc>
              <a:spcPct val="115000"/>
            </a:lnSpc>
            <a:spcAft>
              <a:spcPts val="1000"/>
            </a:spcAft>
          </a:pPr>
          <a:r>
            <a:rPr lang="en-GB" sz="1100">
              <a:effectLst/>
              <a:latin typeface="Calibri" panose="020F0502020204030204" pitchFamily="34" charset="0"/>
              <a:ea typeface="Calibri" panose="020F0502020204030204" pitchFamily="34" charset="0"/>
              <a:cs typeface="Times New Roman" panose="02020603050405020304" pitchFamily="18" charset="0"/>
            </a:rPr>
            <a:t>More detailed information can be found in the UK inventory report referred to above.</a:t>
          </a:r>
        </a:p>
        <a:p>
          <a:pPr algn="just">
            <a:lnSpc>
              <a:spcPct val="115000"/>
            </a:lnSpc>
            <a:spcAft>
              <a:spcPts val="1000"/>
            </a:spcAft>
          </a:pPr>
          <a:r>
            <a:rPr lang="en-GB" sz="1100" b="1">
              <a:effectLst/>
              <a:latin typeface="Calibri" panose="020F0502020204030204" pitchFamily="34" charset="0"/>
              <a:ea typeface="Calibri" panose="020F0502020204030204" pitchFamily="34" charset="0"/>
              <a:cs typeface="Times New Roman" panose="02020603050405020304" pitchFamily="18" charset="0"/>
            </a:rPr>
            <a:t>Tyre wear and brake wear</a:t>
          </a:r>
          <a:r>
            <a:rPr lang="en-GB" sz="1100">
              <a:effectLst/>
              <a:latin typeface="Calibri" panose="020F0502020204030204" pitchFamily="34" charset="0"/>
              <a:ea typeface="Calibri" panose="020F0502020204030204" pitchFamily="34" charset="0"/>
              <a:cs typeface="Times New Roman" panose="02020603050405020304" pitchFamily="18" charset="0"/>
            </a:rPr>
            <a:t> – these are the non-exhaust emissions of PM</a:t>
          </a:r>
          <a:r>
            <a:rPr lang="en-GB" sz="1100" baseline="-25000">
              <a:effectLst/>
              <a:latin typeface="Calibri" panose="020F0502020204030204" pitchFamily="34" charset="0"/>
              <a:ea typeface="Calibri" panose="020F0502020204030204" pitchFamily="34" charset="0"/>
              <a:cs typeface="Times New Roman" panose="02020603050405020304" pitchFamily="18" charset="0"/>
            </a:rPr>
            <a:t>10</a:t>
          </a:r>
          <a:r>
            <a:rPr lang="en-GB" sz="1100">
              <a:effectLst/>
              <a:latin typeface="Calibri" panose="020F0502020204030204" pitchFamily="34" charset="0"/>
              <a:ea typeface="Calibri" panose="020F0502020204030204" pitchFamily="34" charset="0"/>
              <a:cs typeface="Times New Roman" panose="02020603050405020304" pitchFamily="18" charset="0"/>
            </a:rPr>
            <a:t> and PM</a:t>
          </a:r>
          <a:r>
            <a:rPr lang="en-GB" sz="1100" baseline="-25000">
              <a:effectLst/>
              <a:latin typeface="Calibri" panose="020F0502020204030204" pitchFamily="34" charset="0"/>
              <a:ea typeface="Calibri" panose="020F0502020204030204" pitchFamily="34" charset="0"/>
              <a:cs typeface="Times New Roman" panose="02020603050405020304" pitchFamily="18" charset="0"/>
            </a:rPr>
            <a:t>2.5</a:t>
          </a:r>
          <a:r>
            <a:rPr lang="en-GB" sz="1100">
              <a:effectLst/>
              <a:latin typeface="Calibri" panose="020F0502020204030204" pitchFamily="34" charset="0"/>
              <a:ea typeface="Calibri" panose="020F0502020204030204" pitchFamily="34" charset="0"/>
              <a:cs typeface="Times New Roman" panose="02020603050405020304" pitchFamily="18" charset="0"/>
            </a:rPr>
            <a:t> in g/km arising from the mechanical wear of tyre material and brake linings.</a:t>
          </a:r>
        </a:p>
        <a:p>
          <a:pPr algn="just">
            <a:lnSpc>
              <a:spcPct val="115000"/>
            </a:lnSpc>
            <a:spcAft>
              <a:spcPts val="1000"/>
            </a:spcAft>
          </a:pPr>
          <a:r>
            <a:rPr lang="en-GB" sz="1100" b="1">
              <a:effectLst/>
              <a:latin typeface="Calibri" panose="020F0502020204030204" pitchFamily="34" charset="0"/>
              <a:ea typeface="Calibri" panose="020F0502020204030204" pitchFamily="34" charset="0"/>
              <a:cs typeface="Times New Roman" panose="02020603050405020304" pitchFamily="18" charset="0"/>
            </a:rPr>
            <a:t>Road abrasion</a:t>
          </a:r>
          <a:r>
            <a:rPr lang="en-GB" sz="1100">
              <a:effectLst/>
              <a:latin typeface="Calibri" panose="020F0502020204030204" pitchFamily="34" charset="0"/>
              <a:ea typeface="Calibri" panose="020F0502020204030204" pitchFamily="34" charset="0"/>
              <a:cs typeface="Times New Roman" panose="02020603050405020304" pitchFamily="18" charset="0"/>
            </a:rPr>
            <a:t> – these are the non-exhaust emissions of PM</a:t>
          </a:r>
          <a:r>
            <a:rPr lang="en-GB" sz="1100" baseline="-25000">
              <a:effectLst/>
              <a:latin typeface="Calibri" panose="020F0502020204030204" pitchFamily="34" charset="0"/>
              <a:ea typeface="Calibri" panose="020F0502020204030204" pitchFamily="34" charset="0"/>
              <a:cs typeface="Times New Roman" panose="02020603050405020304" pitchFamily="18" charset="0"/>
            </a:rPr>
            <a:t>10</a:t>
          </a:r>
          <a:r>
            <a:rPr lang="en-GB" sz="1100">
              <a:effectLst/>
              <a:latin typeface="Calibri" panose="020F0502020204030204" pitchFamily="34" charset="0"/>
              <a:ea typeface="Calibri" panose="020F0502020204030204" pitchFamily="34" charset="0"/>
              <a:cs typeface="Times New Roman" panose="02020603050405020304" pitchFamily="18" charset="0"/>
            </a:rPr>
            <a:t> and PM</a:t>
          </a:r>
          <a:r>
            <a:rPr lang="en-GB" sz="1100" baseline="-25000">
              <a:effectLst/>
              <a:latin typeface="Calibri" panose="020F0502020204030204" pitchFamily="34" charset="0"/>
              <a:ea typeface="Calibri" panose="020F0502020204030204" pitchFamily="34" charset="0"/>
              <a:cs typeface="Times New Roman" panose="02020603050405020304" pitchFamily="18" charset="0"/>
            </a:rPr>
            <a:t>2.5</a:t>
          </a:r>
          <a:r>
            <a:rPr lang="en-GB" sz="1100">
              <a:effectLst/>
              <a:latin typeface="Calibri" panose="020F0502020204030204" pitchFamily="34" charset="0"/>
              <a:ea typeface="Calibri" panose="020F0502020204030204" pitchFamily="34" charset="0"/>
              <a:cs typeface="Times New Roman" panose="02020603050405020304" pitchFamily="18" charset="0"/>
            </a:rPr>
            <a:t> in g/km arising from the abrasion and deterioration of road surfaces.</a:t>
          </a:r>
        </a:p>
        <a:p>
          <a:pPr algn="just">
            <a:lnSpc>
              <a:spcPct val="115000"/>
            </a:lnSpc>
            <a:spcAft>
              <a:spcPts val="1000"/>
            </a:spcAft>
          </a:pPr>
          <a:r>
            <a:rPr lang="en-GB" sz="1100">
              <a:effectLst/>
              <a:latin typeface="Calibri" panose="020F0502020204030204" pitchFamily="34" charset="0"/>
              <a:ea typeface="Calibri" panose="020F0502020204030204" pitchFamily="34" charset="0"/>
              <a:cs typeface="Times New Roman" panose="02020603050405020304" pitchFamily="18" charset="0"/>
            </a:rPr>
            <a:t>The emission factors are provided in different levels of detail:</a:t>
          </a:r>
        </a:p>
        <a:p>
          <a:pPr algn="just">
            <a:lnSpc>
              <a:spcPct val="115000"/>
            </a:lnSpc>
            <a:spcAft>
              <a:spcPts val="1000"/>
            </a:spcAft>
          </a:pPr>
          <a:r>
            <a:rPr lang="en-GB" sz="1100">
              <a:effectLst/>
              <a:latin typeface="Calibri" panose="020F0502020204030204" pitchFamily="34" charset="0"/>
              <a:ea typeface="Calibri" panose="020F0502020204030204" pitchFamily="34" charset="0"/>
              <a:cs typeface="Times New Roman" panose="02020603050405020304" pitchFamily="18" charset="0"/>
            </a:rPr>
            <a:t>1. Hot exhaust emissions by vehicle type, fuel type and by road type; these are the most detailed forms and should be used in conjunction with calculation of cold start and evaporative emissions (in the case of NMVOCs and benzene) if separate trip data are available</a:t>
          </a:r>
        </a:p>
        <a:p>
          <a:pPr algn="just">
            <a:lnSpc>
              <a:spcPct val="115000"/>
            </a:lnSpc>
            <a:spcAft>
              <a:spcPts val="1000"/>
            </a:spcAft>
          </a:pPr>
          <a:r>
            <a:rPr lang="en-GB" sz="1100">
              <a:effectLst/>
              <a:latin typeface="Calibri" panose="020F0502020204030204" pitchFamily="34" charset="0"/>
              <a:ea typeface="Calibri" panose="020F0502020204030204" pitchFamily="34" charset="0"/>
              <a:cs typeface="Times New Roman" panose="02020603050405020304" pitchFamily="18" charset="0"/>
            </a:rPr>
            <a:t>2. Emissions combining hot exhaust, cold start and evaporative emissions in g/km for all cars and all LGVs by road type in g/km.  These should be used if the user wants an average factor for cars and LGVs of all fuel types because details of the fuel split are not known and the user has no way of calculating cold start and evaporative emissions independently</a:t>
          </a:r>
        </a:p>
        <a:p>
          <a:pPr algn="just">
            <a:lnSpc>
              <a:spcPct val="115000"/>
            </a:lnSpc>
            <a:spcAft>
              <a:spcPts val="1000"/>
            </a:spcAft>
          </a:pPr>
          <a:r>
            <a:rPr lang="en-GB" sz="1100">
              <a:effectLst/>
              <a:latin typeface="Calibri" panose="020F0502020204030204" pitchFamily="34" charset="0"/>
              <a:ea typeface="Calibri" panose="020F0502020204030204" pitchFamily="34" charset="0"/>
              <a:cs typeface="Times New Roman" panose="02020603050405020304" pitchFamily="18" charset="0"/>
            </a:rPr>
            <a:t>3. Emissions combining hot exhaust, cold start and evaporative emissions in g/km for each main vehicle type averaged over all road types.  These should be used if the user wants an average factor covering all road conditions and has no way of calculating cold start and evaporative emissions independently</a:t>
          </a:r>
        </a:p>
        <a:p>
          <a:pPr algn="just">
            <a:lnSpc>
              <a:spcPct val="115000"/>
            </a:lnSpc>
            <a:spcAft>
              <a:spcPts val="1000"/>
            </a:spcAft>
          </a:pPr>
          <a:r>
            <a:rPr lang="en-GB" sz="1100">
              <a:effectLst/>
              <a:latin typeface="Calibri" panose="020F0502020204030204" pitchFamily="34" charset="0"/>
              <a:ea typeface="Calibri" panose="020F0502020204030204" pitchFamily="34" charset="0"/>
              <a:cs typeface="Times New Roman" panose="02020603050405020304" pitchFamily="18" charset="0"/>
            </a:rPr>
            <a:t>These factors will be updated annually after submission of each version of the NAEI’s UK inventory figures.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M33"/>
  <sheetViews>
    <sheetView tabSelected="1" zoomScale="70" zoomScaleNormal="70" workbookViewId="0">
      <selection activeCell="B23" sqref="B23"/>
    </sheetView>
  </sheetViews>
  <sheetFormatPr defaultRowHeight="12.5" x14ac:dyDescent="0.25"/>
  <cols>
    <col min="1" max="1" width="11.26953125" style="96" customWidth="1"/>
    <col min="2" max="2" width="67.26953125" style="96" customWidth="1"/>
    <col min="3" max="3" width="21.7265625" style="96" customWidth="1"/>
    <col min="4" max="4" width="58.1796875" style="96" customWidth="1"/>
    <col min="5" max="256" width="9.1796875" style="96"/>
    <col min="257" max="257" width="11.26953125" style="96" customWidth="1"/>
    <col min="258" max="258" width="67.26953125" style="96" customWidth="1"/>
    <col min="259" max="259" width="20.453125" style="96" customWidth="1"/>
    <col min="260" max="260" width="16.54296875" style="96" customWidth="1"/>
    <col min="261" max="512" width="9.1796875" style="96"/>
    <col min="513" max="513" width="11.26953125" style="96" customWidth="1"/>
    <col min="514" max="514" width="67.26953125" style="96" customWidth="1"/>
    <col min="515" max="515" width="20.453125" style="96" customWidth="1"/>
    <col min="516" max="516" width="16.54296875" style="96" customWidth="1"/>
    <col min="517" max="768" width="9.1796875" style="96"/>
    <col min="769" max="769" width="11.26953125" style="96" customWidth="1"/>
    <col min="770" max="770" width="67.26953125" style="96" customWidth="1"/>
    <col min="771" max="771" width="20.453125" style="96" customWidth="1"/>
    <col min="772" max="772" width="16.54296875" style="96" customWidth="1"/>
    <col min="773" max="1024" width="9.1796875" style="96"/>
    <col min="1025" max="1025" width="11.26953125" style="96" customWidth="1"/>
    <col min="1026" max="1026" width="67.26953125" style="96" customWidth="1"/>
    <col min="1027" max="1027" width="20.453125" style="96" customWidth="1"/>
    <col min="1028" max="1028" width="16.54296875" style="96" customWidth="1"/>
    <col min="1029" max="1280" width="9.1796875" style="96"/>
    <col min="1281" max="1281" width="11.26953125" style="96" customWidth="1"/>
    <col min="1282" max="1282" width="67.26953125" style="96" customWidth="1"/>
    <col min="1283" max="1283" width="20.453125" style="96" customWidth="1"/>
    <col min="1284" max="1284" width="16.54296875" style="96" customWidth="1"/>
    <col min="1285" max="1536" width="9.1796875" style="96"/>
    <col min="1537" max="1537" width="11.26953125" style="96" customWidth="1"/>
    <col min="1538" max="1538" width="67.26953125" style="96" customWidth="1"/>
    <col min="1539" max="1539" width="20.453125" style="96" customWidth="1"/>
    <col min="1540" max="1540" width="16.54296875" style="96" customWidth="1"/>
    <col min="1541" max="1792" width="9.1796875" style="96"/>
    <col min="1793" max="1793" width="11.26953125" style="96" customWidth="1"/>
    <col min="1794" max="1794" width="67.26953125" style="96" customWidth="1"/>
    <col min="1795" max="1795" width="20.453125" style="96" customWidth="1"/>
    <col min="1796" max="1796" width="16.54296875" style="96" customWidth="1"/>
    <col min="1797" max="2048" width="9.1796875" style="96"/>
    <col min="2049" max="2049" width="11.26953125" style="96" customWidth="1"/>
    <col min="2050" max="2050" width="67.26953125" style="96" customWidth="1"/>
    <col min="2051" max="2051" width="20.453125" style="96" customWidth="1"/>
    <col min="2052" max="2052" width="16.54296875" style="96" customWidth="1"/>
    <col min="2053" max="2304" width="9.1796875" style="96"/>
    <col min="2305" max="2305" width="11.26953125" style="96" customWidth="1"/>
    <col min="2306" max="2306" width="67.26953125" style="96" customWidth="1"/>
    <col min="2307" max="2307" width="20.453125" style="96" customWidth="1"/>
    <col min="2308" max="2308" width="16.54296875" style="96" customWidth="1"/>
    <col min="2309" max="2560" width="9.1796875" style="96"/>
    <col min="2561" max="2561" width="11.26953125" style="96" customWidth="1"/>
    <col min="2562" max="2562" width="67.26953125" style="96" customWidth="1"/>
    <col min="2563" max="2563" width="20.453125" style="96" customWidth="1"/>
    <col min="2564" max="2564" width="16.54296875" style="96" customWidth="1"/>
    <col min="2565" max="2816" width="9.1796875" style="96"/>
    <col min="2817" max="2817" width="11.26953125" style="96" customWidth="1"/>
    <col min="2818" max="2818" width="67.26953125" style="96" customWidth="1"/>
    <col min="2819" max="2819" width="20.453125" style="96" customWidth="1"/>
    <col min="2820" max="2820" width="16.54296875" style="96" customWidth="1"/>
    <col min="2821" max="3072" width="9.1796875" style="96"/>
    <col min="3073" max="3073" width="11.26953125" style="96" customWidth="1"/>
    <col min="3074" max="3074" width="67.26953125" style="96" customWidth="1"/>
    <col min="3075" max="3075" width="20.453125" style="96" customWidth="1"/>
    <col min="3076" max="3076" width="16.54296875" style="96" customWidth="1"/>
    <col min="3077" max="3328" width="9.1796875" style="96"/>
    <col min="3329" max="3329" width="11.26953125" style="96" customWidth="1"/>
    <col min="3330" max="3330" width="67.26953125" style="96" customWidth="1"/>
    <col min="3331" max="3331" width="20.453125" style="96" customWidth="1"/>
    <col min="3332" max="3332" width="16.54296875" style="96" customWidth="1"/>
    <col min="3333" max="3584" width="9.1796875" style="96"/>
    <col min="3585" max="3585" width="11.26953125" style="96" customWidth="1"/>
    <col min="3586" max="3586" width="67.26953125" style="96" customWidth="1"/>
    <col min="3587" max="3587" width="20.453125" style="96" customWidth="1"/>
    <col min="3588" max="3588" width="16.54296875" style="96" customWidth="1"/>
    <col min="3589" max="3840" width="9.1796875" style="96"/>
    <col min="3841" max="3841" width="11.26953125" style="96" customWidth="1"/>
    <col min="3842" max="3842" width="67.26953125" style="96" customWidth="1"/>
    <col min="3843" max="3843" width="20.453125" style="96" customWidth="1"/>
    <col min="3844" max="3844" width="16.54296875" style="96" customWidth="1"/>
    <col min="3845" max="4096" width="9.1796875" style="96"/>
    <col min="4097" max="4097" width="11.26953125" style="96" customWidth="1"/>
    <col min="4098" max="4098" width="67.26953125" style="96" customWidth="1"/>
    <col min="4099" max="4099" width="20.453125" style="96" customWidth="1"/>
    <col min="4100" max="4100" width="16.54296875" style="96" customWidth="1"/>
    <col min="4101" max="4352" width="9.1796875" style="96"/>
    <col min="4353" max="4353" width="11.26953125" style="96" customWidth="1"/>
    <col min="4354" max="4354" width="67.26953125" style="96" customWidth="1"/>
    <col min="4355" max="4355" width="20.453125" style="96" customWidth="1"/>
    <col min="4356" max="4356" width="16.54296875" style="96" customWidth="1"/>
    <col min="4357" max="4608" width="9.1796875" style="96"/>
    <col min="4609" max="4609" width="11.26953125" style="96" customWidth="1"/>
    <col min="4610" max="4610" width="67.26953125" style="96" customWidth="1"/>
    <col min="4611" max="4611" width="20.453125" style="96" customWidth="1"/>
    <col min="4612" max="4612" width="16.54296875" style="96" customWidth="1"/>
    <col min="4613" max="4864" width="9.1796875" style="96"/>
    <col min="4865" max="4865" width="11.26953125" style="96" customWidth="1"/>
    <col min="4866" max="4866" width="67.26953125" style="96" customWidth="1"/>
    <col min="4867" max="4867" width="20.453125" style="96" customWidth="1"/>
    <col min="4868" max="4868" width="16.54296875" style="96" customWidth="1"/>
    <col min="4869" max="5120" width="9.1796875" style="96"/>
    <col min="5121" max="5121" width="11.26953125" style="96" customWidth="1"/>
    <col min="5122" max="5122" width="67.26953125" style="96" customWidth="1"/>
    <col min="5123" max="5123" width="20.453125" style="96" customWidth="1"/>
    <col min="5124" max="5124" width="16.54296875" style="96" customWidth="1"/>
    <col min="5125" max="5376" width="9.1796875" style="96"/>
    <col min="5377" max="5377" width="11.26953125" style="96" customWidth="1"/>
    <col min="5378" max="5378" width="67.26953125" style="96" customWidth="1"/>
    <col min="5379" max="5379" width="20.453125" style="96" customWidth="1"/>
    <col min="5380" max="5380" width="16.54296875" style="96" customWidth="1"/>
    <col min="5381" max="5632" width="9.1796875" style="96"/>
    <col min="5633" max="5633" width="11.26953125" style="96" customWidth="1"/>
    <col min="5634" max="5634" width="67.26953125" style="96" customWidth="1"/>
    <col min="5635" max="5635" width="20.453125" style="96" customWidth="1"/>
    <col min="5636" max="5636" width="16.54296875" style="96" customWidth="1"/>
    <col min="5637" max="5888" width="9.1796875" style="96"/>
    <col min="5889" max="5889" width="11.26953125" style="96" customWidth="1"/>
    <col min="5890" max="5890" width="67.26953125" style="96" customWidth="1"/>
    <col min="5891" max="5891" width="20.453125" style="96" customWidth="1"/>
    <col min="5892" max="5892" width="16.54296875" style="96" customWidth="1"/>
    <col min="5893" max="6144" width="9.1796875" style="96"/>
    <col min="6145" max="6145" width="11.26953125" style="96" customWidth="1"/>
    <col min="6146" max="6146" width="67.26953125" style="96" customWidth="1"/>
    <col min="6147" max="6147" width="20.453125" style="96" customWidth="1"/>
    <col min="6148" max="6148" width="16.54296875" style="96" customWidth="1"/>
    <col min="6149" max="6400" width="9.1796875" style="96"/>
    <col min="6401" max="6401" width="11.26953125" style="96" customWidth="1"/>
    <col min="6402" max="6402" width="67.26953125" style="96" customWidth="1"/>
    <col min="6403" max="6403" width="20.453125" style="96" customWidth="1"/>
    <col min="6404" max="6404" width="16.54296875" style="96" customWidth="1"/>
    <col min="6405" max="6656" width="9.1796875" style="96"/>
    <col min="6657" max="6657" width="11.26953125" style="96" customWidth="1"/>
    <col min="6658" max="6658" width="67.26953125" style="96" customWidth="1"/>
    <col min="6659" max="6659" width="20.453125" style="96" customWidth="1"/>
    <col min="6660" max="6660" width="16.54296875" style="96" customWidth="1"/>
    <col min="6661" max="6912" width="9.1796875" style="96"/>
    <col min="6913" max="6913" width="11.26953125" style="96" customWidth="1"/>
    <col min="6914" max="6914" width="67.26953125" style="96" customWidth="1"/>
    <col min="6915" max="6915" width="20.453125" style="96" customWidth="1"/>
    <col min="6916" max="6916" width="16.54296875" style="96" customWidth="1"/>
    <col min="6917" max="7168" width="9.1796875" style="96"/>
    <col min="7169" max="7169" width="11.26953125" style="96" customWidth="1"/>
    <col min="7170" max="7170" width="67.26953125" style="96" customWidth="1"/>
    <col min="7171" max="7171" width="20.453125" style="96" customWidth="1"/>
    <col min="7172" max="7172" width="16.54296875" style="96" customWidth="1"/>
    <col min="7173" max="7424" width="9.1796875" style="96"/>
    <col min="7425" max="7425" width="11.26953125" style="96" customWidth="1"/>
    <col min="7426" max="7426" width="67.26953125" style="96" customWidth="1"/>
    <col min="7427" max="7427" width="20.453125" style="96" customWidth="1"/>
    <col min="7428" max="7428" width="16.54296875" style="96" customWidth="1"/>
    <col min="7429" max="7680" width="9.1796875" style="96"/>
    <col min="7681" max="7681" width="11.26953125" style="96" customWidth="1"/>
    <col min="7682" max="7682" width="67.26953125" style="96" customWidth="1"/>
    <col min="7683" max="7683" width="20.453125" style="96" customWidth="1"/>
    <col min="7684" max="7684" width="16.54296875" style="96" customWidth="1"/>
    <col min="7685" max="7936" width="9.1796875" style="96"/>
    <col min="7937" max="7937" width="11.26953125" style="96" customWidth="1"/>
    <col min="7938" max="7938" width="67.26953125" style="96" customWidth="1"/>
    <col min="7939" max="7939" width="20.453125" style="96" customWidth="1"/>
    <col min="7940" max="7940" width="16.54296875" style="96" customWidth="1"/>
    <col min="7941" max="8192" width="9.1796875" style="96"/>
    <col min="8193" max="8193" width="11.26953125" style="96" customWidth="1"/>
    <col min="8194" max="8194" width="67.26953125" style="96" customWidth="1"/>
    <col min="8195" max="8195" width="20.453125" style="96" customWidth="1"/>
    <col min="8196" max="8196" width="16.54296875" style="96" customWidth="1"/>
    <col min="8197" max="8448" width="9.1796875" style="96"/>
    <col min="8449" max="8449" width="11.26953125" style="96" customWidth="1"/>
    <col min="8450" max="8450" width="67.26953125" style="96" customWidth="1"/>
    <col min="8451" max="8451" width="20.453125" style="96" customWidth="1"/>
    <col min="8452" max="8452" width="16.54296875" style="96" customWidth="1"/>
    <col min="8453" max="8704" width="9.1796875" style="96"/>
    <col min="8705" max="8705" width="11.26953125" style="96" customWidth="1"/>
    <col min="8706" max="8706" width="67.26953125" style="96" customWidth="1"/>
    <col min="8707" max="8707" width="20.453125" style="96" customWidth="1"/>
    <col min="8708" max="8708" width="16.54296875" style="96" customWidth="1"/>
    <col min="8709" max="8960" width="9.1796875" style="96"/>
    <col min="8961" max="8961" width="11.26953125" style="96" customWidth="1"/>
    <col min="8962" max="8962" width="67.26953125" style="96" customWidth="1"/>
    <col min="8963" max="8963" width="20.453125" style="96" customWidth="1"/>
    <col min="8964" max="8964" width="16.54296875" style="96" customWidth="1"/>
    <col min="8965" max="9216" width="9.1796875" style="96"/>
    <col min="9217" max="9217" width="11.26953125" style="96" customWidth="1"/>
    <col min="9218" max="9218" width="67.26953125" style="96" customWidth="1"/>
    <col min="9219" max="9219" width="20.453125" style="96" customWidth="1"/>
    <col min="9220" max="9220" width="16.54296875" style="96" customWidth="1"/>
    <col min="9221" max="9472" width="9.1796875" style="96"/>
    <col min="9473" max="9473" width="11.26953125" style="96" customWidth="1"/>
    <col min="9474" max="9474" width="67.26953125" style="96" customWidth="1"/>
    <col min="9475" max="9475" width="20.453125" style="96" customWidth="1"/>
    <col min="9476" max="9476" width="16.54296875" style="96" customWidth="1"/>
    <col min="9477" max="9728" width="9.1796875" style="96"/>
    <col min="9729" max="9729" width="11.26953125" style="96" customWidth="1"/>
    <col min="9730" max="9730" width="67.26953125" style="96" customWidth="1"/>
    <col min="9731" max="9731" width="20.453125" style="96" customWidth="1"/>
    <col min="9732" max="9732" width="16.54296875" style="96" customWidth="1"/>
    <col min="9733" max="9984" width="9.1796875" style="96"/>
    <col min="9985" max="9985" width="11.26953125" style="96" customWidth="1"/>
    <col min="9986" max="9986" width="67.26953125" style="96" customWidth="1"/>
    <col min="9987" max="9987" width="20.453125" style="96" customWidth="1"/>
    <col min="9988" max="9988" width="16.54296875" style="96" customWidth="1"/>
    <col min="9989" max="10240" width="9.1796875" style="96"/>
    <col min="10241" max="10241" width="11.26953125" style="96" customWidth="1"/>
    <col min="10242" max="10242" width="67.26953125" style="96" customWidth="1"/>
    <col min="10243" max="10243" width="20.453125" style="96" customWidth="1"/>
    <col min="10244" max="10244" width="16.54296875" style="96" customWidth="1"/>
    <col min="10245" max="10496" width="9.1796875" style="96"/>
    <col min="10497" max="10497" width="11.26953125" style="96" customWidth="1"/>
    <col min="10498" max="10498" width="67.26953125" style="96" customWidth="1"/>
    <col min="10499" max="10499" width="20.453125" style="96" customWidth="1"/>
    <col min="10500" max="10500" width="16.54296875" style="96" customWidth="1"/>
    <col min="10501" max="10752" width="9.1796875" style="96"/>
    <col min="10753" max="10753" width="11.26953125" style="96" customWidth="1"/>
    <col min="10754" max="10754" width="67.26953125" style="96" customWidth="1"/>
    <col min="10755" max="10755" width="20.453125" style="96" customWidth="1"/>
    <col min="10756" max="10756" width="16.54296875" style="96" customWidth="1"/>
    <col min="10757" max="11008" width="9.1796875" style="96"/>
    <col min="11009" max="11009" width="11.26953125" style="96" customWidth="1"/>
    <col min="11010" max="11010" width="67.26953125" style="96" customWidth="1"/>
    <col min="11011" max="11011" width="20.453125" style="96" customWidth="1"/>
    <col min="11012" max="11012" width="16.54296875" style="96" customWidth="1"/>
    <col min="11013" max="11264" width="9.1796875" style="96"/>
    <col min="11265" max="11265" width="11.26953125" style="96" customWidth="1"/>
    <col min="11266" max="11266" width="67.26953125" style="96" customWidth="1"/>
    <col min="11267" max="11267" width="20.453125" style="96" customWidth="1"/>
    <col min="11268" max="11268" width="16.54296875" style="96" customWidth="1"/>
    <col min="11269" max="11520" width="9.1796875" style="96"/>
    <col min="11521" max="11521" width="11.26953125" style="96" customWidth="1"/>
    <col min="11522" max="11522" width="67.26953125" style="96" customWidth="1"/>
    <col min="11523" max="11523" width="20.453125" style="96" customWidth="1"/>
    <col min="11524" max="11524" width="16.54296875" style="96" customWidth="1"/>
    <col min="11525" max="11776" width="9.1796875" style="96"/>
    <col min="11777" max="11777" width="11.26953125" style="96" customWidth="1"/>
    <col min="11778" max="11778" width="67.26953125" style="96" customWidth="1"/>
    <col min="11779" max="11779" width="20.453125" style="96" customWidth="1"/>
    <col min="11780" max="11780" width="16.54296875" style="96" customWidth="1"/>
    <col min="11781" max="12032" width="9.1796875" style="96"/>
    <col min="12033" max="12033" width="11.26953125" style="96" customWidth="1"/>
    <col min="12034" max="12034" width="67.26953125" style="96" customWidth="1"/>
    <col min="12035" max="12035" width="20.453125" style="96" customWidth="1"/>
    <col min="12036" max="12036" width="16.54296875" style="96" customWidth="1"/>
    <col min="12037" max="12288" width="9.1796875" style="96"/>
    <col min="12289" max="12289" width="11.26953125" style="96" customWidth="1"/>
    <col min="12290" max="12290" width="67.26953125" style="96" customWidth="1"/>
    <col min="12291" max="12291" width="20.453125" style="96" customWidth="1"/>
    <col min="12292" max="12292" width="16.54296875" style="96" customWidth="1"/>
    <col min="12293" max="12544" width="9.1796875" style="96"/>
    <col min="12545" max="12545" width="11.26953125" style="96" customWidth="1"/>
    <col min="12546" max="12546" width="67.26953125" style="96" customWidth="1"/>
    <col min="12547" max="12547" width="20.453125" style="96" customWidth="1"/>
    <col min="12548" max="12548" width="16.54296875" style="96" customWidth="1"/>
    <col min="12549" max="12800" width="9.1796875" style="96"/>
    <col min="12801" max="12801" width="11.26953125" style="96" customWidth="1"/>
    <col min="12802" max="12802" width="67.26953125" style="96" customWidth="1"/>
    <col min="12803" max="12803" width="20.453125" style="96" customWidth="1"/>
    <col min="12804" max="12804" width="16.54296875" style="96" customWidth="1"/>
    <col min="12805" max="13056" width="9.1796875" style="96"/>
    <col min="13057" max="13057" width="11.26953125" style="96" customWidth="1"/>
    <col min="13058" max="13058" width="67.26953125" style="96" customWidth="1"/>
    <col min="13059" max="13059" width="20.453125" style="96" customWidth="1"/>
    <col min="13060" max="13060" width="16.54296875" style="96" customWidth="1"/>
    <col min="13061" max="13312" width="9.1796875" style="96"/>
    <col min="13313" max="13313" width="11.26953125" style="96" customWidth="1"/>
    <col min="13314" max="13314" width="67.26953125" style="96" customWidth="1"/>
    <col min="13315" max="13315" width="20.453125" style="96" customWidth="1"/>
    <col min="13316" max="13316" width="16.54296875" style="96" customWidth="1"/>
    <col min="13317" max="13568" width="9.1796875" style="96"/>
    <col min="13569" max="13569" width="11.26953125" style="96" customWidth="1"/>
    <col min="13570" max="13570" width="67.26953125" style="96" customWidth="1"/>
    <col min="13571" max="13571" width="20.453125" style="96" customWidth="1"/>
    <col min="13572" max="13572" width="16.54296875" style="96" customWidth="1"/>
    <col min="13573" max="13824" width="9.1796875" style="96"/>
    <col min="13825" max="13825" width="11.26953125" style="96" customWidth="1"/>
    <col min="13826" max="13826" width="67.26953125" style="96" customWidth="1"/>
    <col min="13827" max="13827" width="20.453125" style="96" customWidth="1"/>
    <col min="13828" max="13828" width="16.54296875" style="96" customWidth="1"/>
    <col min="13829" max="14080" width="9.1796875" style="96"/>
    <col min="14081" max="14081" width="11.26953125" style="96" customWidth="1"/>
    <col min="14082" max="14082" width="67.26953125" style="96" customWidth="1"/>
    <col min="14083" max="14083" width="20.453125" style="96" customWidth="1"/>
    <col min="14084" max="14084" width="16.54296875" style="96" customWidth="1"/>
    <col min="14085" max="14336" width="9.1796875" style="96"/>
    <col min="14337" max="14337" width="11.26953125" style="96" customWidth="1"/>
    <col min="14338" max="14338" width="67.26953125" style="96" customWidth="1"/>
    <col min="14339" max="14339" width="20.453125" style="96" customWidth="1"/>
    <col min="14340" max="14340" width="16.54296875" style="96" customWidth="1"/>
    <col min="14341" max="14592" width="9.1796875" style="96"/>
    <col min="14593" max="14593" width="11.26953125" style="96" customWidth="1"/>
    <col min="14594" max="14594" width="67.26953125" style="96" customWidth="1"/>
    <col min="14595" max="14595" width="20.453125" style="96" customWidth="1"/>
    <col min="14596" max="14596" width="16.54296875" style="96" customWidth="1"/>
    <col min="14597" max="14848" width="9.1796875" style="96"/>
    <col min="14849" max="14849" width="11.26953125" style="96" customWidth="1"/>
    <col min="14850" max="14850" width="67.26953125" style="96" customWidth="1"/>
    <col min="14851" max="14851" width="20.453125" style="96" customWidth="1"/>
    <col min="14852" max="14852" width="16.54296875" style="96" customWidth="1"/>
    <col min="14853" max="15104" width="9.1796875" style="96"/>
    <col min="15105" max="15105" width="11.26953125" style="96" customWidth="1"/>
    <col min="15106" max="15106" width="67.26953125" style="96" customWidth="1"/>
    <col min="15107" max="15107" width="20.453125" style="96" customWidth="1"/>
    <col min="15108" max="15108" width="16.54296875" style="96" customWidth="1"/>
    <col min="15109" max="15360" width="9.1796875" style="96"/>
    <col min="15361" max="15361" width="11.26953125" style="96" customWidth="1"/>
    <col min="15362" max="15362" width="67.26953125" style="96" customWidth="1"/>
    <col min="15363" max="15363" width="20.453125" style="96" customWidth="1"/>
    <col min="15364" max="15364" width="16.54296875" style="96" customWidth="1"/>
    <col min="15365" max="15616" width="9.1796875" style="96"/>
    <col min="15617" max="15617" width="11.26953125" style="96" customWidth="1"/>
    <col min="15618" max="15618" width="67.26953125" style="96" customWidth="1"/>
    <col min="15619" max="15619" width="20.453125" style="96" customWidth="1"/>
    <col min="15620" max="15620" width="16.54296875" style="96" customWidth="1"/>
    <col min="15621" max="15872" width="9.1796875" style="96"/>
    <col min="15873" max="15873" width="11.26953125" style="96" customWidth="1"/>
    <col min="15874" max="15874" width="67.26953125" style="96" customWidth="1"/>
    <col min="15875" max="15875" width="20.453125" style="96" customWidth="1"/>
    <col min="15876" max="15876" width="16.54296875" style="96" customWidth="1"/>
    <col min="15877" max="16128" width="9.1796875" style="96"/>
    <col min="16129" max="16129" width="11.26953125" style="96" customWidth="1"/>
    <col min="16130" max="16130" width="67.26953125" style="96" customWidth="1"/>
    <col min="16131" max="16131" width="20.453125" style="96" customWidth="1"/>
    <col min="16132" max="16132" width="16.54296875" style="96" customWidth="1"/>
    <col min="16133" max="16384" width="9.1796875" style="96"/>
  </cols>
  <sheetData>
    <row r="7" spans="1:13" s="84" customFormat="1" ht="14.5" x14ac:dyDescent="0.35">
      <c r="A7" s="81" t="s">
        <v>43</v>
      </c>
      <c r="B7" s="116" t="str">
        <f ca="1">RIGHT(LEFT(CELL("filename",B3),LEN(CELL("filename",B3))-3),LEN(CELL("filename",B3))-3-FIND("[",CELL("filename",B3)))</f>
        <v>RoadtransportEFs_NAEI18_v1.xlsx</v>
      </c>
      <c r="C7" s="82"/>
      <c r="D7" s="83"/>
    </row>
    <row r="8" spans="1:13" s="84" customFormat="1" ht="14.5" x14ac:dyDescent="0.35">
      <c r="A8" s="85" t="s">
        <v>44</v>
      </c>
      <c r="B8" s="117" t="s">
        <v>77</v>
      </c>
      <c r="C8" s="86"/>
      <c r="D8" s="87"/>
    </row>
    <row r="9" spans="1:13" s="84" customFormat="1" ht="14.5" x14ac:dyDescent="0.35">
      <c r="A9" s="86"/>
      <c r="B9" s="118"/>
      <c r="C9" s="85"/>
      <c r="D9" s="89"/>
      <c r="G9" s="90"/>
      <c r="H9" s="90"/>
      <c r="I9" s="90"/>
      <c r="J9" s="90"/>
      <c r="K9" s="90"/>
      <c r="L9" s="90"/>
      <c r="M9" s="90"/>
    </row>
    <row r="10" spans="1:13" s="84" customFormat="1" ht="14.5" x14ac:dyDescent="0.35">
      <c r="A10" s="85" t="s">
        <v>45</v>
      </c>
      <c r="B10" s="118" t="s">
        <v>74</v>
      </c>
      <c r="C10" s="85"/>
      <c r="D10" s="89"/>
      <c r="G10" s="90"/>
      <c r="H10" s="90"/>
      <c r="I10" s="90"/>
      <c r="J10" s="90"/>
      <c r="K10" s="90"/>
      <c r="L10" s="90"/>
      <c r="M10" s="90"/>
    </row>
    <row r="11" spans="1:13" s="84" customFormat="1" ht="14.5" x14ac:dyDescent="0.35">
      <c r="A11" s="91" t="s">
        <v>46</v>
      </c>
      <c r="B11" s="119">
        <v>43899</v>
      </c>
      <c r="C11" s="91"/>
      <c r="D11" s="92"/>
      <c r="G11" s="90"/>
      <c r="H11" s="90"/>
      <c r="I11" s="90"/>
      <c r="J11" s="90"/>
      <c r="K11" s="90"/>
      <c r="L11" s="90"/>
      <c r="M11" s="90"/>
    </row>
    <row r="12" spans="1:13" s="84" customFormat="1" ht="14.5" x14ac:dyDescent="0.35">
      <c r="A12" s="81" t="s">
        <v>47</v>
      </c>
      <c r="B12" s="120"/>
      <c r="C12" s="86"/>
      <c r="D12" s="87"/>
      <c r="G12" s="90"/>
      <c r="H12" s="90"/>
      <c r="I12" s="90"/>
      <c r="J12" s="90"/>
      <c r="K12" s="90"/>
      <c r="L12" s="90"/>
      <c r="M12" s="90"/>
    </row>
    <row r="13" spans="1:13" s="84" customFormat="1" ht="14.5" x14ac:dyDescent="0.35">
      <c r="A13" s="86"/>
      <c r="B13" s="118" t="s">
        <v>50</v>
      </c>
      <c r="C13" s="86"/>
      <c r="D13" s="87"/>
      <c r="G13" s="90"/>
      <c r="H13" s="90"/>
      <c r="I13" s="90"/>
      <c r="J13" s="90"/>
      <c r="K13" s="90"/>
      <c r="L13" s="90"/>
      <c r="M13" s="90"/>
    </row>
    <row r="14" spans="1:13" s="84" customFormat="1" ht="15" thickBot="1" x14ac:dyDescent="0.4">
      <c r="A14" s="86"/>
      <c r="B14" s="88" t="s">
        <v>75</v>
      </c>
      <c r="C14" s="85" t="str">
        <f>"Data from "&amp;RIGHT($B$14,4)&amp;" NAEI"</f>
        <v>Data from 2018 NAEI</v>
      </c>
      <c r="D14" s="87"/>
      <c r="G14" s="90"/>
      <c r="H14" s="90"/>
      <c r="I14" s="90"/>
      <c r="J14" s="90"/>
      <c r="K14" s="90"/>
      <c r="L14" s="90" t="s">
        <v>67</v>
      </c>
      <c r="M14" s="90"/>
    </row>
    <row r="15" spans="1:13" s="84" customFormat="1" ht="14.5" x14ac:dyDescent="0.35">
      <c r="A15" s="98" t="s">
        <v>48</v>
      </c>
      <c r="B15" s="103"/>
      <c r="C15" s="99" t="s">
        <v>78</v>
      </c>
      <c r="D15" s="105"/>
      <c r="G15" s="90"/>
      <c r="H15" s="90"/>
      <c r="I15" s="90"/>
      <c r="J15" s="90"/>
      <c r="K15" s="90"/>
      <c r="L15" s="90"/>
      <c r="M15" s="90"/>
    </row>
    <row r="16" spans="1:13" s="84" customFormat="1" ht="14.5" x14ac:dyDescent="0.35">
      <c r="A16" s="100"/>
      <c r="B16" s="106"/>
      <c r="C16" s="109"/>
      <c r="D16" s="110"/>
      <c r="G16" s="90"/>
      <c r="H16" s="90"/>
      <c r="I16" s="90"/>
      <c r="J16" s="90"/>
      <c r="K16" s="90"/>
      <c r="L16" s="90"/>
      <c r="M16" s="90"/>
    </row>
    <row r="17" spans="1:13" s="84" customFormat="1" ht="14.5" x14ac:dyDescent="0.35">
      <c r="A17" s="100"/>
      <c r="B17" s="106" t="s">
        <v>51</v>
      </c>
      <c r="C17" s="97" t="s">
        <v>54</v>
      </c>
      <c r="D17" s="93"/>
      <c r="G17" s="90" t="s">
        <v>67</v>
      </c>
      <c r="H17" s="90"/>
      <c r="I17" s="90"/>
      <c r="J17" s="90"/>
      <c r="K17" s="90"/>
      <c r="L17" s="90"/>
      <c r="M17" s="90"/>
    </row>
    <row r="18" spans="1:13" s="84" customFormat="1" ht="14.5" x14ac:dyDescent="0.35">
      <c r="A18" s="101"/>
      <c r="B18" s="106" t="s">
        <v>70</v>
      </c>
      <c r="C18" s="97" t="s">
        <v>71</v>
      </c>
      <c r="D18" s="94"/>
      <c r="G18" s="90"/>
      <c r="H18" s="90"/>
      <c r="I18" s="90"/>
      <c r="J18" s="90"/>
      <c r="K18" s="90"/>
      <c r="L18" s="90"/>
      <c r="M18" s="90"/>
    </row>
    <row r="19" spans="1:13" s="84" customFormat="1" ht="14.5" x14ac:dyDescent="0.35">
      <c r="A19" s="101"/>
      <c r="B19" s="104" t="s">
        <v>52</v>
      </c>
      <c r="C19" s="97" t="s">
        <v>55</v>
      </c>
      <c r="D19" s="94"/>
      <c r="G19" s="90"/>
      <c r="H19" s="90"/>
      <c r="I19" s="90"/>
      <c r="J19" s="90"/>
      <c r="K19" s="90"/>
      <c r="L19" s="90"/>
      <c r="M19" s="90"/>
    </row>
    <row r="20" spans="1:13" s="84" customFormat="1" ht="14.5" x14ac:dyDescent="0.35">
      <c r="A20" s="100"/>
      <c r="B20" s="106" t="s">
        <v>72</v>
      </c>
      <c r="C20" s="97" t="s">
        <v>59</v>
      </c>
      <c r="D20" s="106"/>
      <c r="G20" s="90"/>
      <c r="H20" s="90"/>
      <c r="I20" s="90"/>
      <c r="J20" s="90"/>
      <c r="K20" s="90"/>
      <c r="L20" s="90"/>
      <c r="M20" s="90"/>
    </row>
    <row r="21" spans="1:13" s="84" customFormat="1" ht="15" thickBot="1" x14ac:dyDescent="0.4">
      <c r="A21" s="102"/>
      <c r="B21" s="107" t="s">
        <v>53</v>
      </c>
      <c r="C21" s="108" t="s">
        <v>60</v>
      </c>
      <c r="D21" s="107"/>
      <c r="G21" s="90"/>
      <c r="H21" s="90"/>
      <c r="I21" s="90"/>
      <c r="J21" s="90"/>
      <c r="K21" s="90"/>
      <c r="L21" s="90"/>
      <c r="M21" s="90"/>
    </row>
    <row r="22" spans="1:13" s="84" customFormat="1" ht="14.5" x14ac:dyDescent="0.35">
      <c r="A22" s="72" t="s">
        <v>49</v>
      </c>
      <c r="G22" s="90"/>
      <c r="H22" s="90"/>
      <c r="I22" s="90"/>
      <c r="J22" s="90"/>
      <c r="K22" s="90"/>
      <c r="L22" s="90"/>
      <c r="M22" s="90"/>
    </row>
    <row r="23" spans="1:13" s="84" customFormat="1" ht="14.5" x14ac:dyDescent="0.35">
      <c r="A23" s="95" t="s">
        <v>65</v>
      </c>
    </row>
    <row r="24" spans="1:13" s="84" customFormat="1" ht="14.5" x14ac:dyDescent="0.35">
      <c r="A24" s="95"/>
    </row>
    <row r="25" spans="1:13" ht="96.75" customHeight="1" x14ac:dyDescent="0.25">
      <c r="A25" s="113" t="s">
        <v>66</v>
      </c>
      <c r="B25" s="113"/>
      <c r="C25" s="113"/>
      <c r="D25" s="113"/>
    </row>
    <row r="26" spans="1:13" ht="15" customHeight="1" x14ac:dyDescent="0.25">
      <c r="A26" s="96" t="s">
        <v>62</v>
      </c>
    </row>
    <row r="27" spans="1:13" ht="12.75" customHeight="1" x14ac:dyDescent="0.25">
      <c r="A27" s="96" t="s">
        <v>61</v>
      </c>
      <c r="B27" s="96" t="s">
        <v>73</v>
      </c>
    </row>
    <row r="28" spans="1:13" ht="12.75" customHeight="1" x14ac:dyDescent="0.25"/>
    <row r="33" spans="2:2" x14ac:dyDescent="0.25">
      <c r="B33" s="96" t="s">
        <v>67</v>
      </c>
    </row>
  </sheetData>
  <mergeCells count="1">
    <mergeCell ref="A25:D25"/>
  </mergeCells>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46"/>
  <sheetViews>
    <sheetView showGridLines="0" topLeftCell="A62" zoomScaleNormal="100" workbookViewId="0">
      <selection activeCell="B2" sqref="B2"/>
    </sheetView>
  </sheetViews>
  <sheetFormatPr defaultColWidth="9.1796875" defaultRowHeight="14.5" x14ac:dyDescent="0.35"/>
  <cols>
    <col min="1" max="1" width="3.81640625" style="42" customWidth="1"/>
    <col min="2" max="2" width="123.54296875" style="41" customWidth="1"/>
    <col min="3" max="16384" width="9.1796875" style="42"/>
  </cols>
  <sheetData>
    <row r="2" spans="2:2" ht="15.5" x14ac:dyDescent="0.35">
      <c r="B2" s="80"/>
    </row>
    <row r="3" spans="2:2" x14ac:dyDescent="0.35">
      <c r="B3" s="43"/>
    </row>
    <row r="8" spans="2:2" x14ac:dyDescent="0.35">
      <c r="B8" s="44"/>
    </row>
    <row r="10" spans="2:2" x14ac:dyDescent="0.35">
      <c r="B10" s="54"/>
    </row>
    <row r="12" spans="2:2" x14ac:dyDescent="0.35">
      <c r="B12" s="44"/>
    </row>
    <row r="13" spans="2:2" x14ac:dyDescent="0.35">
      <c r="B13" s="44"/>
    </row>
    <row r="15" spans="2:2" s="74" customFormat="1" x14ac:dyDescent="0.35">
      <c r="B15" s="111"/>
    </row>
    <row r="16" spans="2:2" s="74" customFormat="1" x14ac:dyDescent="0.35">
      <c r="B16" s="112"/>
    </row>
    <row r="17" spans="2:2" x14ac:dyDescent="0.35">
      <c r="B17" s="44"/>
    </row>
    <row r="19" spans="2:2" x14ac:dyDescent="0.35">
      <c r="B19" s="44"/>
    </row>
    <row r="20" spans="2:2" s="73" customFormat="1" x14ac:dyDescent="0.35">
      <c r="B20" s="79"/>
    </row>
    <row r="27" spans="2:2" x14ac:dyDescent="0.35">
      <c r="B27" s="45"/>
    </row>
    <row r="28" spans="2:2" x14ac:dyDescent="0.35">
      <c r="B28" s="45"/>
    </row>
    <row r="29" spans="2:2" ht="33" customHeight="1" x14ac:dyDescent="0.35">
      <c r="B29" s="45"/>
    </row>
    <row r="30" spans="2:2" x14ac:dyDescent="0.35">
      <c r="B30" s="46"/>
    </row>
    <row r="31" spans="2:2" x14ac:dyDescent="0.35">
      <c r="B31" s="46"/>
    </row>
    <row r="32" spans="2:2" x14ac:dyDescent="0.35">
      <c r="B32" s="46"/>
    </row>
    <row r="33" spans="2:2" s="73" customFormat="1" x14ac:dyDescent="0.3">
      <c r="B33" s="75"/>
    </row>
    <row r="34" spans="2:2" s="73" customFormat="1" x14ac:dyDescent="0.35">
      <c r="B34" s="76"/>
    </row>
    <row r="35" spans="2:2" x14ac:dyDescent="0.35">
      <c r="B35" s="45"/>
    </row>
    <row r="36" spans="2:2" ht="18" customHeight="1" x14ac:dyDescent="0.35">
      <c r="B36" s="45"/>
    </row>
    <row r="37" spans="2:2" x14ac:dyDescent="0.35">
      <c r="B37" s="45"/>
    </row>
    <row r="39" spans="2:2" ht="33.75" customHeight="1" x14ac:dyDescent="0.35">
      <c r="B39" s="47"/>
    </row>
    <row r="40" spans="2:2" ht="49.5" customHeight="1" x14ac:dyDescent="0.35">
      <c r="B40" s="47"/>
    </row>
    <row r="41" spans="2:2" ht="47.25" customHeight="1" x14ac:dyDescent="0.35">
      <c r="B41" s="47"/>
    </row>
    <row r="42" spans="2:2" x14ac:dyDescent="0.35">
      <c r="B42" s="47"/>
    </row>
    <row r="46" spans="2:2" x14ac:dyDescent="0.35">
      <c r="B46" s="44"/>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N62"/>
  <sheetViews>
    <sheetView zoomScale="71" zoomScaleNormal="71" workbookViewId="0">
      <selection activeCell="G15" sqref="G15"/>
    </sheetView>
  </sheetViews>
  <sheetFormatPr defaultColWidth="9.1796875" defaultRowHeight="14.5" x14ac:dyDescent="0.35"/>
  <cols>
    <col min="1" max="1" width="9.1796875" style="1"/>
    <col min="2" max="2" width="12" style="1" customWidth="1"/>
    <col min="3" max="6" width="9.1796875" style="1"/>
    <col min="7" max="7" width="9.1796875" style="1" customWidth="1"/>
    <col min="8" max="11" width="9.1796875" style="1"/>
    <col min="12" max="12" width="9.1796875" style="49"/>
    <col min="13" max="13" width="0.54296875" style="49" customWidth="1"/>
    <col min="14" max="14" width="9.1796875" style="49" customWidth="1"/>
    <col min="15" max="16384" width="9.1796875" style="1"/>
  </cols>
  <sheetData>
    <row r="2" spans="2:14" x14ac:dyDescent="0.35">
      <c r="M2" s="78"/>
    </row>
    <row r="3" spans="2:14" x14ac:dyDescent="0.35">
      <c r="B3" s="38" t="s">
        <v>37</v>
      </c>
      <c r="C3" s="2"/>
      <c r="D3" s="2"/>
      <c r="E3" s="2"/>
      <c r="F3" s="2"/>
      <c r="G3" s="2"/>
      <c r="H3" s="2"/>
      <c r="I3" s="77" t="s">
        <v>76</v>
      </c>
      <c r="J3" s="2"/>
      <c r="K3" s="2"/>
      <c r="L3" s="48"/>
      <c r="M3" s="22"/>
      <c r="N3" s="18"/>
    </row>
    <row r="4" spans="2:14" x14ac:dyDescent="0.35">
      <c r="B4" s="40" t="s">
        <v>41</v>
      </c>
      <c r="C4" s="3"/>
      <c r="D4" s="4" t="s">
        <v>0</v>
      </c>
      <c r="E4" s="4" t="s">
        <v>0</v>
      </c>
      <c r="F4" s="4" t="s">
        <v>0</v>
      </c>
      <c r="G4" s="4" t="s">
        <v>0</v>
      </c>
      <c r="H4" s="4" t="s">
        <v>0</v>
      </c>
      <c r="I4" s="4" t="s">
        <v>0</v>
      </c>
      <c r="J4" s="4" t="s">
        <v>0</v>
      </c>
      <c r="K4" s="4" t="s">
        <v>0</v>
      </c>
      <c r="L4" s="4" t="s">
        <v>0</v>
      </c>
      <c r="M4" s="5"/>
      <c r="N4" s="18"/>
    </row>
    <row r="5" spans="2:14" x14ac:dyDescent="0.35">
      <c r="B5" s="6"/>
      <c r="C5" s="7"/>
      <c r="D5" s="8" t="s">
        <v>1</v>
      </c>
      <c r="E5" s="8" t="s">
        <v>2</v>
      </c>
      <c r="F5" s="8" t="s">
        <v>3</v>
      </c>
      <c r="G5" s="8" t="s">
        <v>4</v>
      </c>
      <c r="H5" s="8" t="s">
        <v>5</v>
      </c>
      <c r="I5" s="8" t="s">
        <v>6</v>
      </c>
      <c r="J5" s="8" t="s">
        <v>7</v>
      </c>
      <c r="K5" s="8" t="s">
        <v>8</v>
      </c>
      <c r="L5" s="8" t="s">
        <v>9</v>
      </c>
      <c r="M5" s="9"/>
      <c r="N5" s="18"/>
    </row>
    <row r="6" spans="2:14" x14ac:dyDescent="0.35">
      <c r="B6" s="10" t="s">
        <v>10</v>
      </c>
      <c r="C6" s="11" t="s">
        <v>11</v>
      </c>
      <c r="D6" s="12">
        <v>7.820091438966599E-2</v>
      </c>
      <c r="E6" s="12">
        <v>1.4619664036361333E-3</v>
      </c>
      <c r="F6" s="12">
        <v>1.4619664036361333E-3</v>
      </c>
      <c r="G6" s="12">
        <v>0.40617978228339569</v>
      </c>
      <c r="H6" s="12">
        <v>3.0418940519562985E-2</v>
      </c>
      <c r="I6" s="12">
        <v>2.8256567242574246E-3</v>
      </c>
      <c r="J6" s="12">
        <v>5.8832686191151624E-4</v>
      </c>
      <c r="K6" s="12">
        <v>1.7065025631474845E-3</v>
      </c>
      <c r="L6" s="12">
        <v>1.524295751354095E-3</v>
      </c>
      <c r="M6" s="62"/>
    </row>
    <row r="7" spans="2:14" x14ac:dyDescent="0.35">
      <c r="B7" s="10"/>
      <c r="C7" s="11" t="s">
        <v>12</v>
      </c>
      <c r="D7" s="12">
        <v>6.4698475540488826E-2</v>
      </c>
      <c r="E7" s="12">
        <v>1.2075995663650132E-3</v>
      </c>
      <c r="F7" s="12">
        <v>1.2075995663650132E-3</v>
      </c>
      <c r="G7" s="12">
        <v>0.45840922064292583</v>
      </c>
      <c r="H7" s="12">
        <v>1.817158760914642E-2</v>
      </c>
      <c r="I7" s="12">
        <v>1.3604092737369292E-2</v>
      </c>
      <c r="J7" s="59">
        <v>4.7871902721336525E-4</v>
      </c>
      <c r="K7" s="12">
        <v>1.0194260648731138E-3</v>
      </c>
      <c r="L7" s="12">
        <v>3.1480361356842702E-4</v>
      </c>
      <c r="M7" s="62"/>
      <c r="N7" s="18"/>
    </row>
    <row r="8" spans="2:14" x14ac:dyDescent="0.35">
      <c r="B8" s="10"/>
      <c r="C8" s="11" t="s">
        <v>13</v>
      </c>
      <c r="D8" s="12">
        <v>6.243197914669206E-2</v>
      </c>
      <c r="E8" s="12">
        <v>1.4203663835226105E-3</v>
      </c>
      <c r="F8" s="12">
        <v>1.4203663835226105E-3</v>
      </c>
      <c r="G8" s="12">
        <v>0.65158003687862553</v>
      </c>
      <c r="H8" s="12">
        <v>1.6183487945103457E-2</v>
      </c>
      <c r="I8" s="12">
        <v>3.1608514422165869E-2</v>
      </c>
      <c r="J8" s="12">
        <v>5.0546459686352341E-4</v>
      </c>
      <c r="K8" s="12">
        <v>9.0789367372030275E-4</v>
      </c>
      <c r="L8" s="12">
        <v>9.5680116126018388E-4</v>
      </c>
      <c r="M8" s="62"/>
      <c r="N8" s="18"/>
    </row>
    <row r="9" spans="2:14" x14ac:dyDescent="0.35">
      <c r="B9" s="10"/>
      <c r="C9" s="11"/>
      <c r="D9" s="12"/>
      <c r="E9" s="12"/>
      <c r="F9" s="12"/>
      <c r="G9" s="12"/>
      <c r="H9" s="12"/>
      <c r="I9" s="12"/>
      <c r="J9" s="12"/>
      <c r="K9" s="12"/>
      <c r="L9" s="12"/>
      <c r="M9" s="62"/>
      <c r="N9" s="18"/>
    </row>
    <row r="10" spans="2:14" x14ac:dyDescent="0.35">
      <c r="B10" s="10" t="s">
        <v>14</v>
      </c>
      <c r="C10" s="11" t="s">
        <v>11</v>
      </c>
      <c r="D10" s="12">
        <v>0.57682769239220488</v>
      </c>
      <c r="E10" s="12">
        <v>8.3337849922459888E-3</v>
      </c>
      <c r="F10" s="12">
        <v>8.3337849922459888E-3</v>
      </c>
      <c r="G10" s="12">
        <v>7.2706137172184701E-2</v>
      </c>
      <c r="H10" s="12">
        <v>1.2402863359523026E-2</v>
      </c>
      <c r="I10" s="12">
        <v>2.5777152635419625E-3</v>
      </c>
      <c r="J10" s="12">
        <v>8.0139933370788766E-4</v>
      </c>
      <c r="K10" s="12">
        <v>2.4557669451855465E-4</v>
      </c>
      <c r="L10" s="12">
        <v>7.1096640822689737E-3</v>
      </c>
      <c r="M10" s="62"/>
      <c r="N10" s="18"/>
    </row>
    <row r="11" spans="2:14" x14ac:dyDescent="0.35">
      <c r="B11" s="10"/>
      <c r="C11" s="11" t="s">
        <v>12</v>
      </c>
      <c r="D11" s="12">
        <v>0.46856126676941656</v>
      </c>
      <c r="E11" s="12">
        <v>6.6257404343990746E-3</v>
      </c>
      <c r="F11" s="12">
        <v>6.6257404343990746E-3</v>
      </c>
      <c r="G11" s="12">
        <v>3.3275425189187295E-2</v>
      </c>
      <c r="H11" s="12">
        <v>6.1785716637073372E-3</v>
      </c>
      <c r="I11" s="12">
        <v>3.8123871688139918E-3</v>
      </c>
      <c r="J11" s="12">
        <v>6.956292165973617E-4</v>
      </c>
      <c r="K11" s="12">
        <v>1.2233571894140511E-4</v>
      </c>
      <c r="L11" s="12">
        <v>4.297940364241074E-3</v>
      </c>
      <c r="M11" s="62"/>
      <c r="N11" s="18"/>
    </row>
    <row r="12" spans="2:14" x14ac:dyDescent="0.35">
      <c r="B12" s="10"/>
      <c r="C12" s="11" t="s">
        <v>13</v>
      </c>
      <c r="D12" s="12">
        <v>0.53496464351273998</v>
      </c>
      <c r="E12" s="12">
        <v>5.7597567312369135E-3</v>
      </c>
      <c r="F12" s="12">
        <v>5.7597567312369135E-3</v>
      </c>
      <c r="G12" s="12">
        <v>3.2760183171934666E-2</v>
      </c>
      <c r="H12" s="12">
        <v>4.704488773418539E-3</v>
      </c>
      <c r="I12" s="12">
        <v>3.812387169807543E-3</v>
      </c>
      <c r="J12" s="12">
        <v>7.5161613931664837E-4</v>
      </c>
      <c r="K12" s="12">
        <v>9.3148877713687114E-5</v>
      </c>
      <c r="L12" s="12">
        <v>4.2979403642410549E-3</v>
      </c>
      <c r="M12" s="62"/>
      <c r="N12" s="18"/>
    </row>
    <row r="13" spans="2:14" x14ac:dyDescent="0.35">
      <c r="B13" s="10"/>
      <c r="C13" s="11"/>
      <c r="D13" s="12"/>
      <c r="E13" s="12"/>
      <c r="F13" s="12"/>
      <c r="G13" s="12"/>
      <c r="H13" s="12"/>
      <c r="I13" s="12"/>
      <c r="J13" s="12"/>
      <c r="K13" s="12"/>
      <c r="L13" s="12"/>
      <c r="M13" s="62"/>
      <c r="N13" s="18"/>
    </row>
    <row r="14" spans="2:14" x14ac:dyDescent="0.35">
      <c r="B14" s="10" t="s">
        <v>15</v>
      </c>
      <c r="C14" s="11" t="s">
        <v>11</v>
      </c>
      <c r="D14" s="12">
        <v>7.974553507760522E-2</v>
      </c>
      <c r="E14" s="12">
        <v>1.0883653593694825E-3</v>
      </c>
      <c r="F14" s="12">
        <v>1.0883653593694825E-3</v>
      </c>
      <c r="G14" s="12">
        <v>1.2136813607283463</v>
      </c>
      <c r="H14" s="12">
        <v>4.093142170408276E-2</v>
      </c>
      <c r="I14" s="12">
        <v>4.1832075269401057E-3</v>
      </c>
      <c r="J14" s="12">
        <v>8.4213590159229468E-4</v>
      </c>
      <c r="K14" s="12">
        <v>2.2962527575990364E-3</v>
      </c>
      <c r="L14" s="12">
        <v>2.0754890074170989E-3</v>
      </c>
      <c r="M14" s="62"/>
      <c r="N14" s="18"/>
    </row>
    <row r="15" spans="2:14" x14ac:dyDescent="0.35">
      <c r="B15" s="10"/>
      <c r="C15" s="11" t="s">
        <v>12</v>
      </c>
      <c r="D15" s="12">
        <v>8.0743990592781367E-2</v>
      </c>
      <c r="E15" s="12">
        <v>1.9272436416715932E-3</v>
      </c>
      <c r="F15" s="12">
        <v>1.9272436416715932E-3</v>
      </c>
      <c r="G15" s="12">
        <v>0.79710184356377312</v>
      </c>
      <c r="H15" s="12">
        <v>1.4054247142029597E-2</v>
      </c>
      <c r="I15" s="12">
        <v>1.6911117170958563E-2</v>
      </c>
      <c r="J15" s="12">
        <v>6.1381787541407034E-4</v>
      </c>
      <c r="K15" s="12">
        <v>7.8844326466785913E-4</v>
      </c>
      <c r="L15" s="12">
        <v>6.7018211946090901E-4</v>
      </c>
      <c r="M15" s="62"/>
      <c r="N15" s="18"/>
    </row>
    <row r="16" spans="2:14" x14ac:dyDescent="0.35">
      <c r="B16" s="10"/>
      <c r="C16" s="11" t="s">
        <v>13</v>
      </c>
      <c r="D16" s="12">
        <v>9.0820626365063356E-2</v>
      </c>
      <c r="E16" s="12">
        <v>2.9134708559418279E-3</v>
      </c>
      <c r="F16" s="12">
        <v>2.9134708559418279E-3</v>
      </c>
      <c r="G16" s="12">
        <v>1.6013588551578575</v>
      </c>
      <c r="H16" s="12">
        <v>1.9297527747878733E-2</v>
      </c>
      <c r="I16" s="12">
        <v>3.5552830128501078E-2</v>
      </c>
      <c r="J16" s="12">
        <v>6.6439200655996804E-4</v>
      </c>
      <c r="K16" s="12">
        <v>1.0825913066559968E-3</v>
      </c>
      <c r="L16" s="12">
        <v>1.2538834956463245E-3</v>
      </c>
      <c r="M16" s="62"/>
      <c r="N16" s="18"/>
    </row>
    <row r="17" spans="2:14" x14ac:dyDescent="0.35">
      <c r="B17" s="10"/>
      <c r="C17" s="11"/>
      <c r="D17" s="12"/>
      <c r="E17" s="12"/>
      <c r="F17" s="12"/>
      <c r="G17" s="12"/>
      <c r="H17" s="12"/>
      <c r="I17" s="12"/>
      <c r="J17" s="12"/>
      <c r="K17" s="12"/>
      <c r="L17" s="12"/>
      <c r="M17" s="62"/>
      <c r="N17" s="18"/>
    </row>
    <row r="18" spans="2:14" x14ac:dyDescent="0.35">
      <c r="B18" s="10" t="s">
        <v>16</v>
      </c>
      <c r="C18" s="11" t="s">
        <v>11</v>
      </c>
      <c r="D18" s="12">
        <v>0.90712020896388046</v>
      </c>
      <c r="E18" s="12">
        <v>1.0237372912555071E-2</v>
      </c>
      <c r="F18" s="12">
        <v>1.0237372912555071E-2</v>
      </c>
      <c r="G18" s="12">
        <v>8.5407859935123981E-2</v>
      </c>
      <c r="H18" s="12">
        <v>2.9367904860886276E-2</v>
      </c>
      <c r="I18" s="12">
        <v>2.3933283863787698E-3</v>
      </c>
      <c r="J18" s="12">
        <v>1.0932593340602893E-3</v>
      </c>
      <c r="K18" s="12">
        <v>5.8148451624554778E-4</v>
      </c>
      <c r="L18" s="12">
        <v>6.9163906698588564E-3</v>
      </c>
      <c r="M18" s="62"/>
      <c r="N18" s="18"/>
    </row>
    <row r="19" spans="2:14" x14ac:dyDescent="0.35">
      <c r="B19" s="10"/>
      <c r="C19" s="11" t="s">
        <v>12</v>
      </c>
      <c r="D19" s="12">
        <v>1.0233896139010841</v>
      </c>
      <c r="E19" s="12">
        <v>1.2050297553049902E-2</v>
      </c>
      <c r="F19" s="12">
        <v>1.2050297553049902E-2</v>
      </c>
      <c r="G19" s="12">
        <v>8.5606849309388722E-2</v>
      </c>
      <c r="H19" s="12">
        <v>2.3992239846613521E-2</v>
      </c>
      <c r="I19" s="12">
        <v>3.5752126492131471E-3</v>
      </c>
      <c r="J19" s="12">
        <v>1.012918761507785E-3</v>
      </c>
      <c r="K19" s="12">
        <v>4.750463489629497E-4</v>
      </c>
      <c r="L19" s="12">
        <v>4.2716207615063609E-3</v>
      </c>
      <c r="M19" s="62"/>
      <c r="N19" s="18"/>
    </row>
    <row r="20" spans="2:14" x14ac:dyDescent="0.35">
      <c r="B20" s="10"/>
      <c r="C20" s="11" t="s">
        <v>13</v>
      </c>
      <c r="D20" s="12">
        <v>1.4635448557629085</v>
      </c>
      <c r="E20" s="12">
        <v>1.3121658206301703E-2</v>
      </c>
      <c r="F20" s="12">
        <v>1.3121658206301703E-2</v>
      </c>
      <c r="G20" s="12">
        <v>9.1062416721892386E-2</v>
      </c>
      <c r="H20" s="12">
        <v>1.9996880403142805E-2</v>
      </c>
      <c r="I20" s="12">
        <v>3.5752126527883211E-3</v>
      </c>
      <c r="J20" s="12">
        <v>1.1635020919030501E-3</v>
      </c>
      <c r="K20" s="12">
        <v>3.9593823198222729E-4</v>
      </c>
      <c r="L20" s="12">
        <v>4.2716207615063539E-3</v>
      </c>
      <c r="M20" s="62"/>
      <c r="N20" s="18"/>
    </row>
    <row r="21" spans="2:14" x14ac:dyDescent="0.35">
      <c r="B21" s="10"/>
      <c r="C21" s="11"/>
      <c r="D21" s="12"/>
      <c r="E21" s="12"/>
      <c r="F21" s="12"/>
      <c r="G21" s="12"/>
      <c r="H21" s="12"/>
      <c r="I21" s="12"/>
      <c r="J21" s="12"/>
      <c r="K21" s="12"/>
      <c r="L21" s="12"/>
      <c r="M21" s="62"/>
      <c r="N21" s="18"/>
    </row>
    <row r="22" spans="2:14" x14ac:dyDescent="0.35">
      <c r="B22" s="10" t="s">
        <v>17</v>
      </c>
      <c r="C22" s="11" t="s">
        <v>11</v>
      </c>
      <c r="D22" s="12">
        <v>1.8449866043279652</v>
      </c>
      <c r="E22" s="12">
        <v>1.9123894960647224E-2</v>
      </c>
      <c r="F22" s="12">
        <v>1.9123894960647224E-2</v>
      </c>
      <c r="G22" s="12">
        <v>0.5276056471918078</v>
      </c>
      <c r="H22" s="12">
        <v>4.2250851070758842E-2</v>
      </c>
      <c r="I22" s="12">
        <v>8.8033780307914845E-3</v>
      </c>
      <c r="J22" s="12">
        <v>3.3937495918348231E-3</v>
      </c>
      <c r="K22" s="12">
        <v>2.9575595749531162E-5</v>
      </c>
      <c r="L22" s="12">
        <v>3.3694273257758853E-2</v>
      </c>
      <c r="M22" s="62"/>
      <c r="N22" s="18"/>
    </row>
    <row r="23" spans="2:14" x14ac:dyDescent="0.35">
      <c r="B23" s="10"/>
      <c r="C23" s="11" t="s">
        <v>12</v>
      </c>
      <c r="D23" s="12">
        <v>0.97687139857019734</v>
      </c>
      <c r="E23" s="12">
        <v>1.5439923825180687E-2</v>
      </c>
      <c r="F23" s="12">
        <v>1.5439923825180687E-2</v>
      </c>
      <c r="G23" s="12">
        <v>0.36709045243629818</v>
      </c>
      <c r="H23" s="12">
        <v>2.4777225727934477E-2</v>
      </c>
      <c r="I23" s="12">
        <v>8.8033780278424408E-3</v>
      </c>
      <c r="J23" s="12">
        <v>2.6296450448771297E-3</v>
      </c>
      <c r="K23" s="12">
        <v>1.7344058009554116E-5</v>
      </c>
      <c r="L23" s="12">
        <v>3.8031318945869988E-2</v>
      </c>
      <c r="M23" s="62"/>
      <c r="N23" s="18"/>
    </row>
    <row r="24" spans="2:14" x14ac:dyDescent="0.35">
      <c r="B24" s="10"/>
      <c r="C24" s="11" t="s">
        <v>13</v>
      </c>
      <c r="D24" s="12">
        <v>0.78824848488084276</v>
      </c>
      <c r="E24" s="12">
        <v>1.3451407799131664E-2</v>
      </c>
      <c r="F24" s="12">
        <v>1.3451407799131664E-2</v>
      </c>
      <c r="G24" s="12">
        <v>0.33642869071001119</v>
      </c>
      <c r="H24" s="12">
        <v>2.1586438328963856E-2</v>
      </c>
      <c r="I24" s="12">
        <v>8.8033780278424269E-3</v>
      </c>
      <c r="J24" s="12">
        <v>2.5903254906297019E-3</v>
      </c>
      <c r="K24" s="12">
        <v>1.5110506830274716E-5</v>
      </c>
      <c r="L24" s="12">
        <v>2.9712316391733155E-2</v>
      </c>
      <c r="M24" s="62"/>
      <c r="N24" s="18"/>
    </row>
    <row r="25" spans="2:14" x14ac:dyDescent="0.35">
      <c r="B25" s="10"/>
      <c r="C25" s="11"/>
      <c r="D25" s="12"/>
      <c r="E25" s="12"/>
      <c r="F25" s="12"/>
      <c r="G25" s="12"/>
      <c r="H25" s="12"/>
      <c r="I25" s="12"/>
      <c r="J25" s="12"/>
      <c r="K25" s="12"/>
      <c r="L25" s="12"/>
      <c r="M25" s="62"/>
      <c r="N25" s="18"/>
    </row>
    <row r="26" spans="2:14" x14ac:dyDescent="0.35">
      <c r="B26" s="10" t="s">
        <v>18</v>
      </c>
      <c r="C26" s="11" t="s">
        <v>11</v>
      </c>
      <c r="D26" s="12">
        <v>1.2672996962857581</v>
      </c>
      <c r="E26" s="12">
        <v>1.5429200259465252E-2</v>
      </c>
      <c r="F26" s="12">
        <v>1.5429200259465252E-2</v>
      </c>
      <c r="G26" s="12">
        <v>0.48641252099955729</v>
      </c>
      <c r="H26" s="12">
        <v>3.9663605828242195E-2</v>
      </c>
      <c r="I26" s="12">
        <v>9.1601268003585184E-3</v>
      </c>
      <c r="J26" s="12">
        <v>5.1226400677070391E-3</v>
      </c>
      <c r="K26" s="12">
        <v>2.7764524079769474E-5</v>
      </c>
      <c r="L26" s="12">
        <v>5.9303226380993779E-2</v>
      </c>
      <c r="M26" s="62"/>
      <c r="N26" s="18"/>
    </row>
    <row r="27" spans="2:14" x14ac:dyDescent="0.35">
      <c r="B27" s="10"/>
      <c r="C27" s="11" t="s">
        <v>12</v>
      </c>
      <c r="D27" s="12">
        <v>0.52277641134067043</v>
      </c>
      <c r="E27" s="12">
        <v>9.9984370125114578E-3</v>
      </c>
      <c r="F27" s="12">
        <v>9.9984370125114578E-3</v>
      </c>
      <c r="G27" s="12">
        <v>0.31452654801501312</v>
      </c>
      <c r="H27" s="12">
        <v>2.1860031780663446E-2</v>
      </c>
      <c r="I27" s="12">
        <v>9.1601267952100968E-3</v>
      </c>
      <c r="J27" s="12">
        <v>3.7136830971628318E-3</v>
      </c>
      <c r="K27" s="12">
        <v>1.5302022246464403E-5</v>
      </c>
      <c r="L27" s="12">
        <v>6.5955074133889541E-2</v>
      </c>
      <c r="M27" s="62"/>
      <c r="N27" s="18"/>
    </row>
    <row r="28" spans="2:14" x14ac:dyDescent="0.35">
      <c r="B28" s="10"/>
      <c r="C28" s="11" t="s">
        <v>13</v>
      </c>
      <c r="D28" s="12">
        <v>0.43305115164965097</v>
      </c>
      <c r="E28" s="12">
        <v>9.1218056120495588E-3</v>
      </c>
      <c r="F28" s="12">
        <v>9.1218056120495588E-3</v>
      </c>
      <c r="G28" s="12">
        <v>0.29124637216600729</v>
      </c>
      <c r="H28" s="12">
        <v>2.1491239237674899E-2</v>
      </c>
      <c r="I28" s="12">
        <v>9.1601267920627776E-3</v>
      </c>
      <c r="J28" s="12">
        <v>3.6018681761638993E-3</v>
      </c>
      <c r="K28" s="12">
        <v>1.5043867466372429E-5</v>
      </c>
      <c r="L28" s="12">
        <v>5.091093788410124E-2</v>
      </c>
      <c r="M28" s="62"/>
      <c r="N28" s="18"/>
    </row>
    <row r="29" spans="2:14" x14ac:dyDescent="0.35">
      <c r="B29" s="10"/>
      <c r="C29" s="11"/>
      <c r="D29" s="12"/>
      <c r="E29" s="12"/>
      <c r="F29" s="12"/>
      <c r="G29" s="12"/>
      <c r="H29" s="12"/>
      <c r="I29" s="12"/>
      <c r="J29" s="12"/>
      <c r="K29" s="12"/>
      <c r="L29" s="12"/>
      <c r="M29" s="62"/>
      <c r="N29" s="18"/>
    </row>
    <row r="30" spans="2:14" x14ac:dyDescent="0.35">
      <c r="B30" s="10" t="s">
        <v>19</v>
      </c>
      <c r="C30" s="11" t="s">
        <v>11</v>
      </c>
      <c r="D30" s="12">
        <v>3.4975744583813295</v>
      </c>
      <c r="E30" s="12">
        <v>3.5530120834297227E-2</v>
      </c>
      <c r="F30" s="12">
        <v>3.5530120834297227E-2</v>
      </c>
      <c r="G30" s="12">
        <v>1.0217936586421192</v>
      </c>
      <c r="H30" s="12">
        <v>6.3321430614044383E-2</v>
      </c>
      <c r="I30" s="12">
        <v>8.5582797096866968E-3</v>
      </c>
      <c r="J30" s="12">
        <v>4.3881253688356466E-3</v>
      </c>
      <c r="K30" s="12">
        <v>4.4325001429831114E-5</v>
      </c>
      <c r="L30" s="12">
        <v>3.4885949441657821E-2</v>
      </c>
      <c r="M30" s="62"/>
      <c r="N30" s="18"/>
    </row>
    <row r="31" spans="2:14" x14ac:dyDescent="0.35">
      <c r="B31" s="10"/>
      <c r="C31" s="11" t="s">
        <v>12</v>
      </c>
      <c r="D31" s="12">
        <v>1.4158375211453851</v>
      </c>
      <c r="E31" s="12">
        <v>2.1541637772533748E-2</v>
      </c>
      <c r="F31" s="12">
        <v>2.1541637772533748E-2</v>
      </c>
      <c r="G31" s="12">
        <v>0.47825607170486273</v>
      </c>
      <c r="H31" s="12">
        <v>3.5934744953272972E-2</v>
      </c>
      <c r="I31" s="12">
        <v>8.5878847042157314E-3</v>
      </c>
      <c r="J31" s="12">
        <v>2.9653540205324541E-3</v>
      </c>
      <c r="K31" s="12">
        <v>2.5154321467291121E-5</v>
      </c>
      <c r="L31" s="12">
        <v>3.6621116849847174E-2</v>
      </c>
      <c r="M31" s="62"/>
      <c r="N31" s="18"/>
    </row>
    <row r="32" spans="2:14" x14ac:dyDescent="0.35">
      <c r="B32" s="10"/>
      <c r="C32" s="11" t="s">
        <v>13</v>
      </c>
      <c r="D32" s="12">
        <v>1.3919534417907791</v>
      </c>
      <c r="E32" s="12">
        <v>2.1841016539441743E-2</v>
      </c>
      <c r="F32" s="12">
        <v>2.1841016539441743E-2</v>
      </c>
      <c r="G32" s="12">
        <v>0.51082575501413718</v>
      </c>
      <c r="H32" s="12">
        <v>3.8688826426920502E-2</v>
      </c>
      <c r="I32" s="12">
        <v>8.5878847081907322E-3</v>
      </c>
      <c r="J32" s="12">
        <v>3.0424031429305168E-3</v>
      </c>
      <c r="K32" s="12">
        <v>2.7082178498844363E-5</v>
      </c>
      <c r="L32" s="12">
        <v>2.8913933955458271E-2</v>
      </c>
      <c r="M32" s="62"/>
      <c r="N32" s="18"/>
    </row>
    <row r="33" spans="2:14" x14ac:dyDescent="0.35">
      <c r="B33" s="10"/>
      <c r="C33" s="11"/>
      <c r="D33" s="12"/>
      <c r="E33" s="12"/>
      <c r="F33" s="12"/>
      <c r="G33" s="12"/>
      <c r="H33" s="12"/>
      <c r="I33" s="12"/>
      <c r="J33" s="12"/>
      <c r="K33" s="12"/>
      <c r="L33" s="12"/>
      <c r="M33" s="62"/>
      <c r="N33" s="18"/>
    </row>
    <row r="34" spans="2:14" x14ac:dyDescent="0.35">
      <c r="B34" s="10" t="s">
        <v>20</v>
      </c>
      <c r="C34" s="11" t="s">
        <v>11</v>
      </c>
      <c r="D34" s="12">
        <v>9.2330484487396877E-2</v>
      </c>
      <c r="E34" s="12">
        <v>7.4773712992671285E-3</v>
      </c>
      <c r="F34" s="12">
        <v>7.4773712992671285E-3</v>
      </c>
      <c r="G34" s="12">
        <v>2.2053435767117406</v>
      </c>
      <c r="H34" s="12">
        <v>0.34532880184565157</v>
      </c>
      <c r="I34" s="12">
        <v>1.9443300397677175E-3</v>
      </c>
      <c r="J34" s="60">
        <v>3.8032946388876697E-4</v>
      </c>
      <c r="K34" s="12">
        <v>1.937294578354104E-2</v>
      </c>
      <c r="L34" s="12">
        <v>2.0855320399366458E-3</v>
      </c>
      <c r="M34" s="62"/>
      <c r="N34" s="18"/>
    </row>
    <row r="35" spans="2:14" x14ac:dyDescent="0.35">
      <c r="B35" s="10"/>
      <c r="C35" s="11" t="s">
        <v>12</v>
      </c>
      <c r="D35" s="12">
        <v>0.12199153272033796</v>
      </c>
      <c r="E35" s="12">
        <v>7.02083140833238E-3</v>
      </c>
      <c r="F35" s="12">
        <v>7.02083140833238E-3</v>
      </c>
      <c r="G35" s="12">
        <v>2.3104547986373172</v>
      </c>
      <c r="H35" s="12">
        <v>0.18346437955303777</v>
      </c>
      <c r="I35" s="12">
        <v>1.9999999999999992E-3</v>
      </c>
      <c r="J35" s="60">
        <v>3.5586723842234849E-4</v>
      </c>
      <c r="K35" s="12">
        <v>1.029235169292542E-2</v>
      </c>
      <c r="L35" s="12">
        <v>2.1452448887595292E-3</v>
      </c>
      <c r="M35" s="62"/>
      <c r="N35" s="18"/>
    </row>
    <row r="36" spans="2:14" x14ac:dyDescent="0.35">
      <c r="B36" s="6"/>
      <c r="C36" s="7" t="s">
        <v>13</v>
      </c>
      <c r="D36" s="13">
        <v>0.16825611792657197</v>
      </c>
      <c r="E36" s="13">
        <v>7.0208314068599762E-3</v>
      </c>
      <c r="F36" s="13">
        <v>7.0208314068599762E-3</v>
      </c>
      <c r="G36" s="13">
        <v>2.8033893430358776</v>
      </c>
      <c r="H36" s="13">
        <v>0.17335449563170083</v>
      </c>
      <c r="I36" s="13">
        <v>1.9999999999999953E-3</v>
      </c>
      <c r="J36" s="61">
        <v>5.0660997113341261E-4</v>
      </c>
      <c r="K36" s="13">
        <v>9.7251872049384097E-3</v>
      </c>
      <c r="L36" s="13">
        <v>2.1452448887595192E-3</v>
      </c>
      <c r="M36" s="63"/>
      <c r="N36" s="18"/>
    </row>
    <row r="37" spans="2:14" x14ac:dyDescent="0.35">
      <c r="B37" s="11"/>
      <c r="C37" s="11"/>
      <c r="D37" s="12"/>
      <c r="E37" s="12"/>
      <c r="F37" s="12"/>
      <c r="G37" s="12"/>
      <c r="H37" s="12"/>
      <c r="I37" s="12"/>
      <c r="J37" s="12"/>
      <c r="K37" s="12"/>
      <c r="L37" s="12"/>
      <c r="M37" s="64"/>
      <c r="N37" s="18"/>
    </row>
    <row r="38" spans="2:14" x14ac:dyDescent="0.35">
      <c r="B38" s="11"/>
      <c r="C38" s="11"/>
      <c r="D38" s="12"/>
      <c r="E38" s="12"/>
      <c r="F38" s="12"/>
      <c r="G38" s="12"/>
      <c r="H38" s="12"/>
      <c r="I38" s="12"/>
      <c r="J38" s="12"/>
      <c r="K38" s="12"/>
      <c r="L38" s="12"/>
      <c r="M38" s="64"/>
      <c r="N38" s="18"/>
    </row>
    <row r="39" spans="2:14" x14ac:dyDescent="0.35">
      <c r="B39" s="38" t="s">
        <v>69</v>
      </c>
      <c r="C39" s="11"/>
      <c r="D39" s="12"/>
      <c r="E39" s="12"/>
      <c r="F39" s="12"/>
      <c r="G39" s="12"/>
      <c r="H39" s="12"/>
      <c r="I39" s="12"/>
      <c r="J39" s="12"/>
      <c r="K39" s="12"/>
      <c r="L39" s="12"/>
      <c r="M39" s="64"/>
      <c r="N39" s="18"/>
    </row>
    <row r="40" spans="2:14" x14ac:dyDescent="0.35">
      <c r="B40" s="27" t="s">
        <v>42</v>
      </c>
      <c r="C40" s="15"/>
      <c r="D40" s="4" t="s">
        <v>0</v>
      </c>
      <c r="E40" s="4" t="s">
        <v>0</v>
      </c>
      <c r="F40" s="4" t="s">
        <v>0</v>
      </c>
      <c r="G40" s="4" t="s">
        <v>0</v>
      </c>
      <c r="H40" s="4" t="s">
        <v>0</v>
      </c>
      <c r="I40" s="4" t="s">
        <v>0</v>
      </c>
      <c r="J40" s="4" t="s">
        <v>0</v>
      </c>
      <c r="K40" s="4" t="s">
        <v>0</v>
      </c>
      <c r="L40" s="4" t="s">
        <v>0</v>
      </c>
      <c r="M40" s="65"/>
      <c r="N40" s="18"/>
    </row>
    <row r="41" spans="2:14" x14ac:dyDescent="0.35">
      <c r="B41" s="10"/>
      <c r="C41" s="11"/>
      <c r="D41" s="56" t="s">
        <v>1</v>
      </c>
      <c r="E41" s="56" t="s">
        <v>2</v>
      </c>
      <c r="F41" s="56" t="s">
        <v>3</v>
      </c>
      <c r="G41" s="56" t="s">
        <v>4</v>
      </c>
      <c r="H41" s="56" t="s">
        <v>5</v>
      </c>
      <c r="I41" s="56" t="s">
        <v>6</v>
      </c>
      <c r="J41" s="56" t="s">
        <v>7</v>
      </c>
      <c r="K41" s="56" t="s">
        <v>8</v>
      </c>
      <c r="L41" s="56" t="s">
        <v>9</v>
      </c>
      <c r="M41" s="66"/>
      <c r="N41" s="18"/>
    </row>
    <row r="42" spans="2:14" x14ac:dyDescent="0.35">
      <c r="B42" s="14" t="s">
        <v>21</v>
      </c>
      <c r="C42" s="15" t="s">
        <v>11</v>
      </c>
      <c r="D42" s="16">
        <v>0.35550629548072948</v>
      </c>
      <c r="E42" s="16">
        <v>7.967145012326508E-3</v>
      </c>
      <c r="F42" s="16">
        <v>7.967145012326508E-3</v>
      </c>
      <c r="G42" s="16">
        <v>0.70270584980904249</v>
      </c>
      <c r="H42" s="16">
        <v>0.11944732739097531</v>
      </c>
      <c r="I42" s="16">
        <v>5.4321643606277774E-3</v>
      </c>
      <c r="J42" s="16">
        <v>6.8312768552461793E-4</v>
      </c>
      <c r="K42" s="16">
        <v>2.2194145022135384E-3</v>
      </c>
      <c r="L42" s="16">
        <v>6.5372979871818407E-3</v>
      </c>
      <c r="M42" s="67"/>
      <c r="N42" s="18"/>
    </row>
    <row r="43" spans="2:14" x14ac:dyDescent="0.35">
      <c r="B43" s="10"/>
      <c r="C43" s="11" t="s">
        <v>12</v>
      </c>
      <c r="D43" s="17">
        <v>0.26619395523388728</v>
      </c>
      <c r="E43" s="17">
        <v>3.9108218412590798E-3</v>
      </c>
      <c r="F43" s="17">
        <v>3.9108218412590798E-3</v>
      </c>
      <c r="G43" s="17">
        <v>0.24630119804406067</v>
      </c>
      <c r="H43" s="17">
        <v>1.2188024494694957E-2</v>
      </c>
      <c r="I43" s="17">
        <v>8.7188087909356293E-3</v>
      </c>
      <c r="J43" s="17">
        <v>5.8693999633834589E-4</v>
      </c>
      <c r="K43" s="17">
        <v>5.7184918107110086E-4</v>
      </c>
      <c r="L43" s="17">
        <v>2.3020727249886182E-3</v>
      </c>
      <c r="M43" s="62"/>
      <c r="N43" s="18"/>
    </row>
    <row r="44" spans="2:14" x14ac:dyDescent="0.35">
      <c r="B44" s="10"/>
      <c r="C44" s="11" t="s">
        <v>13</v>
      </c>
      <c r="D44" s="17">
        <v>0.33665667604401089</v>
      </c>
      <c r="E44" s="17">
        <v>3.9386430923244722E-3</v>
      </c>
      <c r="F44" s="17">
        <v>3.9386430923244722E-3</v>
      </c>
      <c r="G44" s="17">
        <v>0.29246055242049823</v>
      </c>
      <c r="H44" s="17">
        <v>9.5218848308235033E-3</v>
      </c>
      <c r="I44" s="17">
        <v>1.5477598729970302E-2</v>
      </c>
      <c r="J44" s="17">
        <v>6.4831362553453636E-4</v>
      </c>
      <c r="K44" s="17">
        <v>4.3507314387750861E-4</v>
      </c>
      <c r="L44" s="17">
        <v>2.8957631724015466E-3</v>
      </c>
      <c r="M44" s="62"/>
      <c r="N44" s="18"/>
    </row>
    <row r="45" spans="2:14" x14ac:dyDescent="0.35">
      <c r="B45" s="10"/>
      <c r="C45" s="11"/>
      <c r="D45" s="11"/>
      <c r="E45" s="11"/>
      <c r="F45" s="11"/>
      <c r="G45" s="11"/>
      <c r="H45" s="11"/>
      <c r="I45" s="11"/>
      <c r="J45" s="11"/>
      <c r="K45" s="11"/>
      <c r="L45" s="11"/>
      <c r="M45" s="68"/>
      <c r="N45" s="18"/>
    </row>
    <row r="46" spans="2:14" x14ac:dyDescent="0.35">
      <c r="B46" s="10" t="s">
        <v>22</v>
      </c>
      <c r="C46" s="11" t="s">
        <v>11</v>
      </c>
      <c r="D46" s="17">
        <v>1.077937311290784</v>
      </c>
      <c r="E46" s="17">
        <v>1.6337216869118869E-2</v>
      </c>
      <c r="F46" s="17">
        <v>1.6337216869118869E-2</v>
      </c>
      <c r="G46" s="17">
        <v>0.22441939643848288</v>
      </c>
      <c r="H46" s="17">
        <v>5.56419230577231E-2</v>
      </c>
      <c r="I46" s="17">
        <v>3.7195577211366622E-3</v>
      </c>
      <c r="J46" s="17">
        <v>1.0850828553661009E-3</v>
      </c>
      <c r="K46" s="17">
        <v>1.1173296673065106E-3</v>
      </c>
      <c r="L46" s="17">
        <v>1.1103924056949273E-2</v>
      </c>
      <c r="M46" s="62"/>
      <c r="N46" s="18"/>
    </row>
    <row r="47" spans="2:14" x14ac:dyDescent="0.35">
      <c r="B47" s="10"/>
      <c r="C47" s="11" t="s">
        <v>12</v>
      </c>
      <c r="D47" s="17">
        <v>0.99293941730722635</v>
      </c>
      <c r="E47" s="17">
        <v>1.1723293455104951E-2</v>
      </c>
      <c r="F47" s="17">
        <v>1.1723293455104951E-2</v>
      </c>
      <c r="G47" s="17">
        <v>0.10859020797025616</v>
      </c>
      <c r="H47" s="17">
        <v>2.3671213764149095E-2</v>
      </c>
      <c r="I47" s="17">
        <v>4.006001170798688E-3</v>
      </c>
      <c r="J47" s="17">
        <v>1.0000266415617068E-3</v>
      </c>
      <c r="K47" s="17">
        <v>4.851699812794412E-4</v>
      </c>
      <c r="L47" s="17">
        <v>4.1552838137081816E-3</v>
      </c>
      <c r="M47" s="62"/>
      <c r="N47" s="18"/>
    </row>
    <row r="48" spans="2:14" x14ac:dyDescent="0.35">
      <c r="B48" s="6"/>
      <c r="C48" s="7" t="s">
        <v>13</v>
      </c>
      <c r="D48" s="19">
        <v>1.4186055732065057</v>
      </c>
      <c r="E48" s="19">
        <v>1.2787469732096834E-2</v>
      </c>
      <c r="F48" s="19">
        <v>1.2787469732096834E-2</v>
      </c>
      <c r="G48" s="19">
        <v>0.1405054417208573</v>
      </c>
      <c r="H48" s="19">
        <v>1.9973985486663279E-2</v>
      </c>
      <c r="I48" s="19">
        <v>4.6220734544308974E-3</v>
      </c>
      <c r="J48" s="19">
        <v>1.1471625761637367E-3</v>
      </c>
      <c r="K48" s="61">
        <v>4.1841739850391322E-4</v>
      </c>
      <c r="L48" s="61">
        <v>4.1728281964978969E-3</v>
      </c>
      <c r="M48" s="63"/>
      <c r="N48" s="18"/>
    </row>
    <row r="49" spans="2:14" x14ac:dyDescent="0.35">
      <c r="B49" s="11"/>
      <c r="C49" s="11"/>
      <c r="D49" s="17"/>
      <c r="E49" s="17"/>
      <c r="F49" s="12"/>
      <c r="G49" s="17"/>
      <c r="H49" s="17"/>
      <c r="I49" s="17"/>
      <c r="J49" s="17"/>
      <c r="K49" s="17"/>
      <c r="L49" s="17"/>
      <c r="M49" s="64"/>
      <c r="N49" s="18"/>
    </row>
    <row r="50" spans="2:14" x14ac:dyDescent="0.35">
      <c r="L50" s="1"/>
      <c r="M50" s="69"/>
      <c r="N50" s="50"/>
    </row>
    <row r="51" spans="2:14" x14ac:dyDescent="0.35">
      <c r="B51" s="38" t="s">
        <v>68</v>
      </c>
      <c r="C51" s="2"/>
      <c r="D51" s="2"/>
      <c r="E51" s="2"/>
      <c r="F51" s="2"/>
      <c r="G51" s="2"/>
      <c r="H51" s="2"/>
      <c r="I51" s="2"/>
      <c r="J51" s="2"/>
      <c r="K51" s="2"/>
      <c r="L51" s="2"/>
      <c r="M51" s="70"/>
      <c r="N51" s="50"/>
    </row>
    <row r="52" spans="2:14" x14ac:dyDescent="0.35">
      <c r="B52" s="27" t="s">
        <v>42</v>
      </c>
      <c r="C52" s="3"/>
      <c r="D52" s="4" t="s">
        <v>0</v>
      </c>
      <c r="E52" s="4" t="s">
        <v>0</v>
      </c>
      <c r="F52" s="4" t="s">
        <v>0</v>
      </c>
      <c r="G52" s="4" t="s">
        <v>0</v>
      </c>
      <c r="H52" s="4" t="s">
        <v>0</v>
      </c>
      <c r="I52" s="4" t="s">
        <v>0</v>
      </c>
      <c r="J52" s="4" t="s">
        <v>0</v>
      </c>
      <c r="K52" s="4" t="s">
        <v>0</v>
      </c>
      <c r="L52" s="4" t="s">
        <v>0</v>
      </c>
      <c r="M52" s="65"/>
      <c r="N52" s="50"/>
    </row>
    <row r="53" spans="2:14" x14ac:dyDescent="0.35">
      <c r="B53" s="35"/>
      <c r="C53" s="55"/>
      <c r="D53" s="36" t="s">
        <v>1</v>
      </c>
      <c r="E53" s="36" t="s">
        <v>2</v>
      </c>
      <c r="F53" s="36" t="s">
        <v>3</v>
      </c>
      <c r="G53" s="36" t="s">
        <v>4</v>
      </c>
      <c r="H53" s="36" t="s">
        <v>5</v>
      </c>
      <c r="I53" s="36" t="s">
        <v>6</v>
      </c>
      <c r="J53" s="36" t="s">
        <v>7</v>
      </c>
      <c r="K53" s="36" t="s">
        <v>8</v>
      </c>
      <c r="L53" s="36" t="s">
        <v>9</v>
      </c>
      <c r="M53" s="71"/>
      <c r="N53" s="50"/>
    </row>
    <row r="54" spans="2:14" x14ac:dyDescent="0.35">
      <c r="B54" s="14" t="s">
        <v>10</v>
      </c>
      <c r="C54" s="15"/>
      <c r="D54" s="16">
        <v>7.4601092222498944E-2</v>
      </c>
      <c r="E54" s="16">
        <v>1.3416515973165466E-3</v>
      </c>
      <c r="F54" s="16">
        <v>1.3416515973165466E-3</v>
      </c>
      <c r="G54" s="16">
        <v>0.7755421939573065</v>
      </c>
      <c r="H54" s="16">
        <v>8.8565924458286996E-2</v>
      </c>
      <c r="I54" s="16">
        <v>1.3756360057583933E-2</v>
      </c>
      <c r="J54" s="16">
        <v>5.2616303392357745E-4</v>
      </c>
      <c r="K54" s="16">
        <v>2.0384240695122805E-3</v>
      </c>
      <c r="L54" s="16">
        <v>1.3080019761353529E-3</v>
      </c>
      <c r="M54" s="67"/>
      <c r="N54" s="50"/>
    </row>
    <row r="55" spans="2:14" x14ac:dyDescent="0.35">
      <c r="B55" s="10" t="s">
        <v>14</v>
      </c>
      <c r="C55" s="11"/>
      <c r="D55" s="17">
        <v>0.55341715259819702</v>
      </c>
      <c r="E55" s="17">
        <v>9.4776894368679906E-3</v>
      </c>
      <c r="F55" s="17">
        <v>9.4776894368679906E-3</v>
      </c>
      <c r="G55" s="17">
        <v>5.4868880015811007E-2</v>
      </c>
      <c r="H55" s="17">
        <v>1.092439277694306E-2</v>
      </c>
      <c r="I55" s="17">
        <v>3.812652256386574E-3</v>
      </c>
      <c r="J55" s="17">
        <v>7.422416175430791E-4</v>
      </c>
      <c r="K55" s="60">
        <v>2.163029769834721E-4</v>
      </c>
      <c r="L55" s="60">
        <v>6.6108612377698229E-3</v>
      </c>
      <c r="M55" s="62"/>
      <c r="N55" s="50"/>
    </row>
    <row r="56" spans="2:14" x14ac:dyDescent="0.35">
      <c r="B56" s="10" t="s">
        <v>15</v>
      </c>
      <c r="C56" s="11"/>
      <c r="D56" s="17">
        <v>8.8374731797491932E-2</v>
      </c>
      <c r="E56" s="17">
        <v>1.8562737799466321E-3</v>
      </c>
      <c r="F56" s="17">
        <v>1.8562737799466321E-3</v>
      </c>
      <c r="G56" s="17">
        <v>1.6213977806384698</v>
      </c>
      <c r="H56" s="17">
        <v>7.5365643660588941E-2</v>
      </c>
      <c r="I56" s="17">
        <v>1.7975032470121909E-2</v>
      </c>
      <c r="J56" s="17">
        <v>6.9904996895528166E-4</v>
      </c>
      <c r="K56" s="17">
        <v>2.0317661129579559E-3</v>
      </c>
      <c r="L56" s="17">
        <v>2.0520036086434197E-3</v>
      </c>
      <c r="M56" s="62"/>
      <c r="N56" s="50"/>
    </row>
    <row r="57" spans="2:14" x14ac:dyDescent="0.35">
      <c r="B57" s="10" t="s">
        <v>16</v>
      </c>
      <c r="C57" s="11"/>
      <c r="D57" s="17">
        <v>1.1421862605864728</v>
      </c>
      <c r="E57" s="17">
        <v>1.3837868799833841E-2</v>
      </c>
      <c r="F57" s="17">
        <v>1.3837868799833841E-2</v>
      </c>
      <c r="G57" s="17">
        <v>0.10368360685581628</v>
      </c>
      <c r="H57" s="17">
        <v>3.1947814254050841E-2</v>
      </c>
      <c r="I57" s="17">
        <v>3.5709239108576425E-3</v>
      </c>
      <c r="J57" s="17">
        <v>1.0700220415484774E-3</v>
      </c>
      <c r="K57" s="17">
        <v>6.3256672223020727E-4</v>
      </c>
      <c r="L57" s="17">
        <v>6.5758464513808821E-3</v>
      </c>
      <c r="M57" s="62"/>
      <c r="N57" s="50"/>
    </row>
    <row r="58" spans="2:14" x14ac:dyDescent="0.35">
      <c r="B58" s="10" t="s">
        <v>17</v>
      </c>
      <c r="C58" s="11"/>
      <c r="D58" s="17">
        <v>1.0884100700484847</v>
      </c>
      <c r="E58" s="17">
        <v>1.5534627635602772E-2</v>
      </c>
      <c r="F58" s="17">
        <v>1.5534627635602772E-2</v>
      </c>
      <c r="G58" s="17">
        <v>0.38905724982709106</v>
      </c>
      <c r="H58" s="17">
        <v>2.7215383820338765E-2</v>
      </c>
      <c r="I58" s="17">
        <v>8.8033780284255472E-3</v>
      </c>
      <c r="J58" s="17">
        <v>2.7681994870487527E-3</v>
      </c>
      <c r="K58" s="17">
        <v>1.9050768674237128E-5</v>
      </c>
      <c r="L58" s="17">
        <v>3.4522570064613713E-2</v>
      </c>
      <c r="M58" s="62"/>
      <c r="N58" s="50"/>
    </row>
    <row r="59" spans="2:14" x14ac:dyDescent="0.35">
      <c r="B59" s="10" t="s">
        <v>18</v>
      </c>
      <c r="C59" s="11"/>
      <c r="D59" s="17">
        <v>0.51794994313814779</v>
      </c>
      <c r="E59" s="17">
        <v>9.8374769719952477E-3</v>
      </c>
      <c r="F59" s="17">
        <v>9.8374769719952477E-3</v>
      </c>
      <c r="G59" s="17">
        <v>0.3119599655519083</v>
      </c>
      <c r="H59" s="17">
        <v>2.2750416612034006E-2</v>
      </c>
      <c r="I59" s="17">
        <v>9.1601267937463163E-3</v>
      </c>
      <c r="J59" s="17">
        <v>3.7373727007333282E-3</v>
      </c>
      <c r="K59" s="17">
        <v>1.5925291628423793E-5</v>
      </c>
      <c r="L59" s="17">
        <v>5.7028237375617796E-2</v>
      </c>
      <c r="M59" s="62"/>
      <c r="N59" s="50"/>
    </row>
    <row r="60" spans="2:14" x14ac:dyDescent="0.35">
      <c r="B60" s="10" t="s">
        <v>19</v>
      </c>
      <c r="C60" s="11"/>
      <c r="D60" s="17">
        <v>2.6337631567069155</v>
      </c>
      <c r="E60" s="17">
        <v>2.9769212908920442E-2</v>
      </c>
      <c r="F60" s="17">
        <v>2.9769212908920442E-2</v>
      </c>
      <c r="G60" s="17">
        <v>0.79993132595263339</v>
      </c>
      <c r="H60" s="17">
        <v>5.2248143170083396E-2</v>
      </c>
      <c r="I60" s="17">
        <v>8.5705320393326314E-3</v>
      </c>
      <c r="J60" s="17">
        <v>3.8065979621129506E-3</v>
      </c>
      <c r="K60" s="17">
        <v>3.6573700219058412E-5</v>
      </c>
      <c r="L60" s="17">
        <v>3.4873746721432085E-2</v>
      </c>
      <c r="M60" s="62"/>
      <c r="N60" s="50"/>
    </row>
    <row r="61" spans="2:14" x14ac:dyDescent="0.35">
      <c r="B61" s="6" t="s">
        <v>20</v>
      </c>
      <c r="C61" s="7"/>
      <c r="D61" s="19">
        <v>0.11143034827430681</v>
      </c>
      <c r="E61" s="19">
        <v>7.2416924742410233E-3</v>
      </c>
      <c r="F61" s="19">
        <v>7.2416924742410233E-3</v>
      </c>
      <c r="G61" s="19">
        <v>2.2999648088582294</v>
      </c>
      <c r="H61" s="19">
        <v>0.2609420379563902</v>
      </c>
      <c r="I61" s="19">
        <v>1.9730684503000799E-3</v>
      </c>
      <c r="J61" s="61">
        <v>3.8004368392409026E-4</v>
      </c>
      <c r="K61" s="19">
        <v>1.4638848329353483E-2</v>
      </c>
      <c r="L61" s="19">
        <v>2.1163575040894613E-3</v>
      </c>
      <c r="M61" s="63"/>
      <c r="N61" s="50"/>
    </row>
    <row r="62" spans="2:14" x14ac:dyDescent="0.35">
      <c r="B62" s="39" t="s">
        <v>35</v>
      </c>
      <c r="M62" s="51"/>
      <c r="N62" s="50"/>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J10"/>
  <sheetViews>
    <sheetView zoomScale="90" zoomScaleNormal="90" workbookViewId="0">
      <selection sqref="A1:XFD1048576"/>
    </sheetView>
  </sheetViews>
  <sheetFormatPr defaultColWidth="9.1796875" defaultRowHeight="14.5" x14ac:dyDescent="0.35"/>
  <cols>
    <col min="1" max="1" width="9.1796875" style="1"/>
    <col min="2" max="2" width="12" style="1" bestFit="1" customWidth="1"/>
    <col min="3" max="16384" width="9.1796875" style="1"/>
  </cols>
  <sheetData>
    <row r="3" spans="2:10" x14ac:dyDescent="0.35">
      <c r="B3" s="38" t="s">
        <v>36</v>
      </c>
    </row>
    <row r="4" spans="2:10" x14ac:dyDescent="0.35">
      <c r="B4" s="27" t="s">
        <v>40</v>
      </c>
      <c r="C4" s="28" t="s">
        <v>23</v>
      </c>
      <c r="D4" s="28" t="s">
        <v>23</v>
      </c>
      <c r="E4" s="28" t="s">
        <v>23</v>
      </c>
      <c r="F4" s="28" t="s">
        <v>23</v>
      </c>
      <c r="G4" s="28" t="s">
        <v>23</v>
      </c>
      <c r="H4" s="28" t="s">
        <v>23</v>
      </c>
      <c r="I4" s="28" t="s">
        <v>23</v>
      </c>
      <c r="J4" s="29" t="s">
        <v>23</v>
      </c>
    </row>
    <row r="5" spans="2:10" x14ac:dyDescent="0.35">
      <c r="B5" s="20"/>
      <c r="C5" s="21" t="s">
        <v>1</v>
      </c>
      <c r="D5" s="21" t="s">
        <v>2</v>
      </c>
      <c r="E5" s="21" t="s">
        <v>3</v>
      </c>
      <c r="F5" s="21" t="s">
        <v>4</v>
      </c>
      <c r="G5" s="21" t="s">
        <v>5</v>
      </c>
      <c r="H5" s="21" t="s">
        <v>6</v>
      </c>
      <c r="I5" s="21" t="s">
        <v>9</v>
      </c>
      <c r="J5" s="23" t="s">
        <v>8</v>
      </c>
    </row>
    <row r="6" spans="2:10" x14ac:dyDescent="0.35">
      <c r="B6" s="14" t="s">
        <v>10</v>
      </c>
      <c r="C6" s="16">
        <v>4.9418391515241071E-2</v>
      </c>
      <c r="D6" s="16" t="s">
        <v>63</v>
      </c>
      <c r="E6" s="16" t="s">
        <v>63</v>
      </c>
      <c r="F6" s="16">
        <v>3.0701685402500822</v>
      </c>
      <c r="G6" s="16">
        <v>0.1117101787966235</v>
      </c>
      <c r="H6" s="16">
        <v>1.5385385486043216E-2</v>
      </c>
      <c r="I6" s="16">
        <v>4.1454321721691011E-3</v>
      </c>
      <c r="J6" s="24">
        <v>6.2669410304905899E-3</v>
      </c>
    </row>
    <row r="7" spans="2:10" x14ac:dyDescent="0.35">
      <c r="B7" s="10" t="s">
        <v>14</v>
      </c>
      <c r="C7" s="17">
        <v>0.35105355698025492</v>
      </c>
      <c r="D7" s="17">
        <v>2.4958629231973787E-2</v>
      </c>
      <c r="E7" s="17">
        <v>2.4958629231973787E-2</v>
      </c>
      <c r="F7" s="17">
        <v>9.0088880267288604E-2</v>
      </c>
      <c r="G7" s="17">
        <v>3.0713839350634018E-2</v>
      </c>
      <c r="H7" s="17">
        <v>3.9793378555470224E-3</v>
      </c>
      <c r="I7" s="17">
        <v>1.40730821166679E-2</v>
      </c>
      <c r="J7" s="25">
        <v>6.0813401914255394E-4</v>
      </c>
    </row>
    <row r="8" spans="2:10" x14ac:dyDescent="0.35">
      <c r="B8" s="10" t="s">
        <v>15</v>
      </c>
      <c r="C8" s="17">
        <v>5.8755698615834726E-2</v>
      </c>
      <c r="D8" s="17" t="s">
        <v>63</v>
      </c>
      <c r="E8" s="17" t="s">
        <v>63</v>
      </c>
      <c r="F8" s="17">
        <v>5.2166382041095778</v>
      </c>
      <c r="G8" s="17">
        <v>0.10415262685404122</v>
      </c>
      <c r="H8" s="17">
        <v>1.3806695385624941E-2</v>
      </c>
      <c r="I8" s="17">
        <v>8.0092351001518746E-3</v>
      </c>
      <c r="J8" s="25">
        <v>5.8429623665117048E-3</v>
      </c>
    </row>
    <row r="9" spans="2:10" x14ac:dyDescent="0.35">
      <c r="B9" s="6" t="s">
        <v>16</v>
      </c>
      <c r="C9" s="19">
        <v>0.66576227516136832</v>
      </c>
      <c r="D9" s="19">
        <v>2.1602298579946107E-2</v>
      </c>
      <c r="E9" s="19">
        <v>2.1602298579946107E-2</v>
      </c>
      <c r="F9" s="19">
        <v>0.17023748326961763</v>
      </c>
      <c r="G9" s="19">
        <v>7.0183213121095267E-2</v>
      </c>
      <c r="H9" s="19">
        <v>3.8178751478250431E-3</v>
      </c>
      <c r="I9" s="19">
        <v>1.440280809080644E-2</v>
      </c>
      <c r="J9" s="26">
        <v>1.3896276197976844E-3</v>
      </c>
    </row>
    <row r="10" spans="2:10" x14ac:dyDescent="0.35">
      <c r="B10" s="39" t="s">
        <v>64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D33"/>
  <sheetViews>
    <sheetView zoomScale="90" zoomScaleNormal="90" workbookViewId="0">
      <selection sqref="A1:XFD1048576"/>
    </sheetView>
  </sheetViews>
  <sheetFormatPr defaultColWidth="9.1796875" defaultRowHeight="14.5" x14ac:dyDescent="0.35"/>
  <cols>
    <col min="1" max="1" width="9.1796875" style="1"/>
    <col min="2" max="2" width="10.26953125" style="1" bestFit="1" customWidth="1"/>
    <col min="3" max="4" width="9.453125" style="1" customWidth="1"/>
    <col min="5" max="16384" width="9.1796875" style="1"/>
  </cols>
  <sheetData>
    <row r="3" spans="2:4" x14ac:dyDescent="0.35">
      <c r="B3" s="38" t="s">
        <v>38</v>
      </c>
    </row>
    <row r="4" spans="2:4" x14ac:dyDescent="0.35">
      <c r="B4" s="27" t="s">
        <v>24</v>
      </c>
      <c r="C4" s="4" t="s">
        <v>0</v>
      </c>
      <c r="D4" s="5" t="s">
        <v>0</v>
      </c>
    </row>
    <row r="5" spans="2:4" x14ac:dyDescent="0.35">
      <c r="B5" s="20"/>
      <c r="C5" s="21" t="s">
        <v>2</v>
      </c>
      <c r="D5" s="23" t="s">
        <v>3</v>
      </c>
    </row>
    <row r="6" spans="2:4" x14ac:dyDescent="0.35">
      <c r="B6" s="14" t="s">
        <v>25</v>
      </c>
      <c r="C6" s="16">
        <v>7.3144165861780616E-3</v>
      </c>
      <c r="D6" s="24">
        <v>5.1200916103246426E-3</v>
      </c>
    </row>
    <row r="7" spans="2:4" x14ac:dyDescent="0.35">
      <c r="B7" s="10" t="s">
        <v>26</v>
      </c>
      <c r="C7" s="17">
        <v>1.1414045593556672E-2</v>
      </c>
      <c r="D7" s="25">
        <v>7.9898319154896695E-3</v>
      </c>
    </row>
    <row r="8" spans="2:4" x14ac:dyDescent="0.35">
      <c r="B8" s="10" t="s">
        <v>17</v>
      </c>
      <c r="C8" s="17">
        <v>1.6965750834590457E-2</v>
      </c>
      <c r="D8" s="25">
        <v>1.187602558421332E-2</v>
      </c>
    </row>
    <row r="9" spans="2:4" x14ac:dyDescent="0.35">
      <c r="B9" s="10" t="s">
        <v>18</v>
      </c>
      <c r="C9" s="17">
        <v>3.4966749785783305E-2</v>
      </c>
      <c r="D9" s="25">
        <v>2.4476724850048311E-2</v>
      </c>
    </row>
    <row r="10" spans="2:4" x14ac:dyDescent="0.35">
      <c r="B10" s="10" t="s">
        <v>19</v>
      </c>
      <c r="C10" s="17">
        <v>1.9238296242246999E-2</v>
      </c>
      <c r="D10" s="25">
        <v>1.3466807369572899E-2</v>
      </c>
    </row>
    <row r="11" spans="2:4" x14ac:dyDescent="0.35">
      <c r="B11" s="6" t="s">
        <v>20</v>
      </c>
      <c r="C11" s="19">
        <v>3.2914473249969116E-3</v>
      </c>
      <c r="D11" s="26">
        <v>2.304013127497838E-3</v>
      </c>
    </row>
    <row r="12" spans="2:4" x14ac:dyDescent="0.35">
      <c r="B12" s="39"/>
      <c r="C12" s="2"/>
      <c r="D12" s="2"/>
    </row>
    <row r="13" spans="2:4" x14ac:dyDescent="0.35">
      <c r="B13" s="2"/>
      <c r="C13" s="2"/>
      <c r="D13" s="2"/>
    </row>
    <row r="14" spans="2:4" x14ac:dyDescent="0.35">
      <c r="B14" s="38" t="s">
        <v>39</v>
      </c>
      <c r="C14" s="2"/>
      <c r="D14" s="2"/>
    </row>
    <row r="15" spans="2:4" x14ac:dyDescent="0.35">
      <c r="B15" s="27" t="s">
        <v>27</v>
      </c>
      <c r="C15" s="4" t="s">
        <v>0</v>
      </c>
      <c r="D15" s="5" t="s">
        <v>0</v>
      </c>
    </row>
    <row r="16" spans="2:4" x14ac:dyDescent="0.35">
      <c r="B16" s="35"/>
      <c r="C16" s="36" t="s">
        <v>2</v>
      </c>
      <c r="D16" s="23" t="s">
        <v>3</v>
      </c>
    </row>
    <row r="17" spans="2:4" x14ac:dyDescent="0.35">
      <c r="B17" s="14" t="s">
        <v>25</v>
      </c>
      <c r="C17" s="16">
        <v>6.9513266017085986E-3</v>
      </c>
      <c r="D17" s="24">
        <v>2.7663442598636259E-3</v>
      </c>
    </row>
    <row r="18" spans="2:4" x14ac:dyDescent="0.35">
      <c r="B18" s="10" t="s">
        <v>26</v>
      </c>
      <c r="C18" s="17">
        <v>1.0424630842026626E-2</v>
      </c>
      <c r="D18" s="25">
        <v>4.1485775799901883E-3</v>
      </c>
    </row>
    <row r="19" spans="2:4" x14ac:dyDescent="0.35">
      <c r="B19" s="10" t="s">
        <v>17</v>
      </c>
      <c r="C19" s="17">
        <v>2.5899060224090168E-2</v>
      </c>
      <c r="D19" s="25">
        <v>1.0306768864688945E-2</v>
      </c>
    </row>
    <row r="20" spans="2:4" x14ac:dyDescent="0.35">
      <c r="B20" s="10" t="s">
        <v>18</v>
      </c>
      <c r="C20" s="17">
        <v>1.8028759224392416E-2</v>
      </c>
      <c r="D20" s="25">
        <v>7.1747103035847372E-3</v>
      </c>
    </row>
    <row r="21" spans="2:4" x14ac:dyDescent="0.35">
      <c r="B21" s="10" t="s">
        <v>19</v>
      </c>
      <c r="C21" s="17">
        <v>4.0875400177276554E-2</v>
      </c>
      <c r="D21" s="25">
        <v>1.6266740886875363E-2</v>
      </c>
    </row>
    <row r="22" spans="2:4" x14ac:dyDescent="0.35">
      <c r="B22" s="6" t="s">
        <v>20</v>
      </c>
      <c r="C22" s="19">
        <v>4.0814506690850195E-3</v>
      </c>
      <c r="D22" s="26">
        <v>1.6242507764726098E-3</v>
      </c>
    </row>
    <row r="25" spans="2:4" x14ac:dyDescent="0.35">
      <c r="B25" s="38" t="s">
        <v>56</v>
      </c>
      <c r="C25" s="2"/>
      <c r="D25" s="2"/>
    </row>
    <row r="26" spans="2:4" x14ac:dyDescent="0.35">
      <c r="B26" s="114" t="s">
        <v>57</v>
      </c>
      <c r="C26" s="4" t="s">
        <v>0</v>
      </c>
      <c r="D26" s="5" t="s">
        <v>0</v>
      </c>
    </row>
    <row r="27" spans="2:4" x14ac:dyDescent="0.35">
      <c r="B27" s="115"/>
      <c r="C27" s="21" t="s">
        <v>2</v>
      </c>
      <c r="D27" s="23" t="s">
        <v>3</v>
      </c>
    </row>
    <row r="28" spans="2:4" x14ac:dyDescent="0.35">
      <c r="B28" s="14" t="s">
        <v>25</v>
      </c>
      <c r="C28" s="16">
        <v>7.5000000000000093E-3</v>
      </c>
      <c r="D28" s="24">
        <v>4.050000000000005E-3</v>
      </c>
    </row>
    <row r="29" spans="2:4" x14ac:dyDescent="0.35">
      <c r="B29" s="10" t="s">
        <v>26</v>
      </c>
      <c r="C29" s="17">
        <v>7.4999999999999919E-3</v>
      </c>
      <c r="D29" s="25">
        <v>4.0499999999999963E-3</v>
      </c>
    </row>
    <row r="30" spans="2:4" x14ac:dyDescent="0.35">
      <c r="B30" s="10" t="s">
        <v>17</v>
      </c>
      <c r="C30" s="17">
        <v>3.7999999999999992E-2</v>
      </c>
      <c r="D30" s="25">
        <v>2.0519999999999997E-2</v>
      </c>
    </row>
    <row r="31" spans="2:4" x14ac:dyDescent="0.35">
      <c r="B31" s="10" t="s">
        <v>18</v>
      </c>
      <c r="C31" s="17">
        <v>3.7999999999999985E-2</v>
      </c>
      <c r="D31" s="25">
        <v>2.0519999999999993E-2</v>
      </c>
    </row>
    <row r="32" spans="2:4" x14ac:dyDescent="0.35">
      <c r="B32" s="10" t="s">
        <v>19</v>
      </c>
      <c r="C32" s="17">
        <v>3.7999999999999971E-2</v>
      </c>
      <c r="D32" s="25">
        <v>2.0519999999999986E-2</v>
      </c>
    </row>
    <row r="33" spans="2:4" x14ac:dyDescent="0.35">
      <c r="B33" s="6" t="s">
        <v>20</v>
      </c>
      <c r="C33" s="19">
        <v>3.0000000000000018E-3</v>
      </c>
      <c r="D33" s="26">
        <v>1.620000000000001E-3</v>
      </c>
    </row>
  </sheetData>
  <mergeCells count="1">
    <mergeCell ref="B26:B2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D16"/>
  <sheetViews>
    <sheetView zoomScale="90" zoomScaleNormal="90" workbookViewId="0">
      <selection sqref="A1:XFD1048576"/>
    </sheetView>
  </sheetViews>
  <sheetFormatPr defaultColWidth="9.1796875" defaultRowHeight="14.5" x14ac:dyDescent="0.35"/>
  <cols>
    <col min="1" max="1" width="9.1796875" style="1"/>
    <col min="2" max="2" width="10.54296875" style="1" bestFit="1" customWidth="1"/>
    <col min="3" max="16384" width="9.1796875" style="1"/>
  </cols>
  <sheetData>
    <row r="3" spans="2:4" x14ac:dyDescent="0.35">
      <c r="B3" s="38" t="s">
        <v>58</v>
      </c>
    </row>
    <row r="4" spans="2:4" x14ac:dyDescent="0.35">
      <c r="B4" s="27" t="s">
        <v>28</v>
      </c>
      <c r="C4" s="28" t="s">
        <v>5</v>
      </c>
      <c r="D4" s="29" t="s">
        <v>8</v>
      </c>
    </row>
    <row r="5" spans="2:4" x14ac:dyDescent="0.35">
      <c r="B5" s="35"/>
      <c r="C5" s="36"/>
      <c r="D5" s="37"/>
    </row>
    <row r="6" spans="2:4" x14ac:dyDescent="0.35">
      <c r="B6" s="27" t="s">
        <v>29</v>
      </c>
      <c r="C6" s="57" t="s">
        <v>30</v>
      </c>
      <c r="D6" s="58" t="s">
        <v>30</v>
      </c>
    </row>
    <row r="7" spans="2:4" x14ac:dyDescent="0.35">
      <c r="B7" s="10" t="s">
        <v>31</v>
      </c>
      <c r="C7" s="30">
        <v>0.9110761840529138</v>
      </c>
      <c r="D7" s="31">
        <v>2.3191030139528596E-3</v>
      </c>
    </row>
    <row r="8" spans="2:4" x14ac:dyDescent="0.35">
      <c r="B8" s="10" t="s">
        <v>32</v>
      </c>
      <c r="C8" s="30">
        <v>0.75819626692832842</v>
      </c>
      <c r="D8" s="31">
        <v>1.9299541339993865E-3</v>
      </c>
    </row>
    <row r="9" spans="2:4" x14ac:dyDescent="0.35">
      <c r="B9" s="10"/>
      <c r="C9" s="30"/>
      <c r="D9" s="31"/>
    </row>
    <row r="10" spans="2:4" x14ac:dyDescent="0.35">
      <c r="B10" s="20" t="s">
        <v>33</v>
      </c>
      <c r="C10" s="34" t="s">
        <v>23</v>
      </c>
      <c r="D10" s="32" t="s">
        <v>23</v>
      </c>
    </row>
    <row r="11" spans="2:4" x14ac:dyDescent="0.35">
      <c r="B11" s="10" t="s">
        <v>31</v>
      </c>
      <c r="C11" s="30">
        <v>0.25257156299292666</v>
      </c>
      <c r="D11" s="31">
        <v>6.4290943307290078E-4</v>
      </c>
    </row>
    <row r="12" spans="2:4" x14ac:dyDescent="0.35">
      <c r="B12" s="10" t="s">
        <v>32</v>
      </c>
      <c r="C12" s="30">
        <v>0.26191360926756579</v>
      </c>
      <c r="D12" s="31">
        <v>6.6668918722653304E-4</v>
      </c>
    </row>
    <row r="13" spans="2:4" x14ac:dyDescent="0.35">
      <c r="B13" s="10"/>
      <c r="C13" s="30"/>
      <c r="D13" s="31"/>
    </row>
    <row r="14" spans="2:4" x14ac:dyDescent="0.35">
      <c r="B14" s="20" t="s">
        <v>34</v>
      </c>
      <c r="C14" s="34" t="s">
        <v>0</v>
      </c>
      <c r="D14" s="32" t="s">
        <v>0</v>
      </c>
    </row>
    <row r="15" spans="2:4" x14ac:dyDescent="0.35">
      <c r="B15" s="10" t="s">
        <v>31</v>
      </c>
      <c r="C15" s="52">
        <v>1.3655831894651012E-3</v>
      </c>
      <c r="D15" s="31">
        <v>3.4760299368202392E-6</v>
      </c>
    </row>
    <row r="16" spans="2:4" x14ac:dyDescent="0.35">
      <c r="B16" s="6" t="s">
        <v>32</v>
      </c>
      <c r="C16" s="53">
        <v>1.3654833194630593E-3</v>
      </c>
      <c r="D16" s="33">
        <v>3.4757757222696149E-6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QA</vt:lpstr>
      <vt:lpstr>Notes</vt:lpstr>
      <vt:lpstr>Exhaust</vt:lpstr>
      <vt:lpstr>Cold start</vt:lpstr>
      <vt:lpstr>Brake &amp; Tyre &amp; Road Abrasion</vt:lpstr>
      <vt:lpstr>Evaporative</vt:lpstr>
    </vt:vector>
  </TitlesOfParts>
  <Company>AEA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helen_walker</dc:creator>
  <cp:lastModifiedBy>Wakeling, Daniel</cp:lastModifiedBy>
  <dcterms:created xsi:type="dcterms:W3CDTF">2011-03-21T11:45:14Z</dcterms:created>
  <dcterms:modified xsi:type="dcterms:W3CDTF">2020-03-19T10:56:11Z</dcterms:modified>
</cp:coreProperties>
</file>